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OneDrive\Рабочий стол\"/>
    </mc:Choice>
  </mc:AlternateContent>
  <xr:revisionPtr revIDLastSave="0" documentId="13_ncr:1_{3880B522-821A-4904-8A94-DCA88384F4E6}" xr6:coauthVersionLast="47" xr6:coauthVersionMax="47" xr10:uidLastSave="{00000000-0000-0000-0000-000000000000}"/>
  <bookViews>
    <workbookView xWindow="29505" yWindow="420" windowWidth="21600" windowHeight="1443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00" i="1" l="1"/>
  <c r="J176" i="1"/>
  <c r="I157" i="1"/>
  <c r="J138" i="1"/>
  <c r="G138" i="1"/>
  <c r="G43" i="1"/>
  <c r="J119" i="1"/>
  <c r="I100" i="1"/>
  <c r="F81" i="1"/>
  <c r="H81" i="1"/>
  <c r="I62" i="1"/>
  <c r="L196" i="1"/>
  <c r="I43" i="1"/>
  <c r="J43" i="1"/>
  <c r="H62" i="1"/>
  <c r="G62" i="1"/>
  <c r="J100" i="1"/>
  <c r="I138" i="1"/>
  <c r="G157" i="1"/>
  <c r="I195" i="1"/>
  <c r="F43" i="1"/>
  <c r="G81" i="1"/>
  <c r="G100" i="1"/>
  <c r="H176" i="1"/>
  <c r="I81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H196" i="1"/>
  <c r="F196" i="1"/>
  <c r="I196" i="1"/>
</calcChain>
</file>

<file path=xl/sharedStrings.xml><?xml version="1.0" encoding="utf-8"?>
<sst xmlns="http://schemas.openxmlformats.org/spreadsheetml/2006/main" count="358" uniqueCount="135">
  <si>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</si>
  <si>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</si>
  <si>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</si>
  <si>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</si>
  <si>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</si>
  <si>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</si>
  <si>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</si>
  <si>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</si>
  <si>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</si>
  <si>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</si>
  <si>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</si>
  <si>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</si>
  <si>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</si>
  <si>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</si>
  <si>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</si>
  <si>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</si>
  <si>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</si>
  <si>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</si>
  <si>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</si>
  <si>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</si>
  <si>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</si>
  <si>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</si>
  <si>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</si>
  <si>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</si>
  <si>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</si>
  <si>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</si>
  <si>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</si>
  <si>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</si>
  <si>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</si>
  <si>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</si>
  <si>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</si>
  <si>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</si>
  <si>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</si>
  <si>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</si>
  <si>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</si>
  <si>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</si>
  <si>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</si>
  <si>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</si>
  <si>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</si>
  <si>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СШ №1</t>
  </si>
  <si>
    <t xml:space="preserve">Каша вязкая молочная </t>
  </si>
  <si>
    <t>173</t>
  </si>
  <si>
    <t>Чай с лимоном</t>
  </si>
  <si>
    <t>377</t>
  </si>
  <si>
    <t>Хлеб пшеничный</t>
  </si>
  <si>
    <t>878</t>
  </si>
  <si>
    <t>Печенье</t>
  </si>
  <si>
    <t>451</t>
  </si>
  <si>
    <t xml:space="preserve">Суп с крупой </t>
  </si>
  <si>
    <t>115</t>
  </si>
  <si>
    <t>Жаркое по-домашнему</t>
  </si>
  <si>
    <t>259</t>
  </si>
  <si>
    <t>358</t>
  </si>
  <si>
    <t>Кисель ягодный</t>
  </si>
  <si>
    <t>Хлеб ржано-пшеничный</t>
  </si>
  <si>
    <t>879</t>
  </si>
  <si>
    <t>Гуляш с макаронами</t>
  </si>
  <si>
    <t>260, 309</t>
  </si>
  <si>
    <t>Чай с сахаром</t>
  </si>
  <si>
    <t>376</t>
  </si>
  <si>
    <t>Суп картофельный с бобовыми</t>
  </si>
  <si>
    <t>102</t>
  </si>
  <si>
    <t>Тефтели 2-й вариант</t>
  </si>
  <si>
    <t>279</t>
  </si>
  <si>
    <t>Каша рассыпчатая</t>
  </si>
  <si>
    <t>302</t>
  </si>
  <si>
    <t>Компот из свежих плодов</t>
  </si>
  <si>
    <t>342</t>
  </si>
  <si>
    <t>Котлеты рыбные с соусом, с картофельным пюре</t>
  </si>
  <si>
    <t>492, 330, 312</t>
  </si>
  <si>
    <t>230</t>
  </si>
  <si>
    <t>40</t>
  </si>
  <si>
    <t>Щи из свежей капусты</t>
  </si>
  <si>
    <t>87</t>
  </si>
  <si>
    <t>Котлеты рубленые из бройлер-цыплят (с соусом)</t>
  </si>
  <si>
    <t>295</t>
  </si>
  <si>
    <t>Запеканка из творога (с молоком сгущенным)</t>
  </si>
  <si>
    <t>223</t>
  </si>
  <si>
    <t>Плоды или ягоды свежие</t>
  </si>
  <si>
    <t>338</t>
  </si>
  <si>
    <t>Кукуруза консервированная</t>
  </si>
  <si>
    <t>133</t>
  </si>
  <si>
    <t>Борщ со сметаной</t>
  </si>
  <si>
    <t>81, 1</t>
  </si>
  <si>
    <t>Рагу из птицы</t>
  </si>
  <si>
    <t>185</t>
  </si>
  <si>
    <t>289</t>
  </si>
  <si>
    <t>Сок ягодный</t>
  </si>
  <si>
    <t>389</t>
  </si>
  <si>
    <t>Каша вязкая молочная из риса и пшена</t>
  </si>
  <si>
    <t>175</t>
  </si>
  <si>
    <t>Булочка "К чаю"</t>
  </si>
  <si>
    <t>442</t>
  </si>
  <si>
    <t>конд.изд.</t>
  </si>
  <si>
    <t>Огурцы соленые</t>
  </si>
  <si>
    <t>70</t>
  </si>
  <si>
    <t>Суп с макаронными изделиями</t>
  </si>
  <si>
    <t>111</t>
  </si>
  <si>
    <t>Плов</t>
  </si>
  <si>
    <t>265</t>
  </si>
  <si>
    <t>Компот из ягод сушеных</t>
  </si>
  <si>
    <t>348</t>
  </si>
  <si>
    <t>Каша вязкая молочная</t>
  </si>
  <si>
    <t>Бутерброд с маслом</t>
  </si>
  <si>
    <t>1</t>
  </si>
  <si>
    <t>Суп с бобовыми</t>
  </si>
  <si>
    <t>119</t>
  </si>
  <si>
    <t>Котлета с соусом</t>
  </si>
  <si>
    <t>268</t>
  </si>
  <si>
    <t>Котлеты рубленые из бройлер-цыплят с соусом, каша рассыпчатая</t>
  </si>
  <si>
    <t>295, 302</t>
  </si>
  <si>
    <t>Уха</t>
  </si>
  <si>
    <t>97</t>
  </si>
  <si>
    <t>Гуляш</t>
  </si>
  <si>
    <t>260</t>
  </si>
  <si>
    <t>Картофель отварной</t>
  </si>
  <si>
    <t>310</t>
  </si>
  <si>
    <t xml:space="preserve">Компот из свежих плодов </t>
  </si>
  <si>
    <t>Оладьи со сгущеным молоком</t>
  </si>
  <si>
    <t>Плоды свежие</t>
  </si>
  <si>
    <t>Суп из овощей</t>
  </si>
  <si>
    <t>99</t>
  </si>
  <si>
    <t>Компот из плодов сушеных</t>
  </si>
  <si>
    <t>Макароны отварные с сыром, яйца вареные</t>
  </si>
  <si>
    <t>204, 209</t>
  </si>
  <si>
    <t>Зеленый горошек консерв.</t>
  </si>
  <si>
    <t>Кисель</t>
  </si>
  <si>
    <t>350</t>
  </si>
  <si>
    <t>Каша вязкая молочная из крупы</t>
  </si>
  <si>
    <t>Хлеб пшеничный с маслом и сыром</t>
  </si>
  <si>
    <t>878, 15, 14</t>
  </si>
  <si>
    <t>Борщ</t>
  </si>
  <si>
    <t>81</t>
  </si>
  <si>
    <t>Пюре картофельное</t>
  </si>
  <si>
    <t>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</si>
</sst>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39</v>
      </c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215</v>
      </c>
      <c r="G6" s="40">
        <v>9.14</v>
      </c>
      <c r="H6" s="40">
        <v>9.68</v>
      </c>
      <c r="I6" s="40">
        <v>50.85</v>
      </c>
      <c r="J6" s="40">
        <v>319.39999999999998</v>
      </c>
      <c r="K6" s="41" t="s">
        <v>41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230</v>
      </c>
      <c r="G8" s="43">
        <v>0.16</v>
      </c>
      <c r="H8" s="43">
        <v>0</v>
      </c>
      <c r="I8" s="43">
        <v>15.75</v>
      </c>
      <c r="J8" s="43">
        <v>62.38</v>
      </c>
      <c r="K8" s="44" t="s">
        <v>43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2.6</v>
      </c>
      <c r="H9" s="43">
        <v>0.52</v>
      </c>
      <c r="I9" s="43">
        <v>17.36</v>
      </c>
      <c r="J9" s="43">
        <v>86.28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93</v>
      </c>
      <c r="E11" s="42" t="s">
        <v>46</v>
      </c>
      <c r="F11" s="43">
        <v>15</v>
      </c>
      <c r="G11" s="43">
        <v>1.08</v>
      </c>
      <c r="H11" s="43">
        <v>1.02</v>
      </c>
      <c r="I11" s="43">
        <v>11.28</v>
      </c>
      <c r="J11" s="43">
        <v>57.67</v>
      </c>
      <c r="K11" s="44" t="s">
        <v>47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100.14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12.98</v>
      </c>
      <c r="H13" s="19">
        <f t="shared" si="0"/>
        <v>11.219999999999999</v>
      </c>
      <c r="I13" s="19">
        <f t="shared" si="0"/>
        <v>95.24</v>
      </c>
      <c r="J13" s="19">
        <f t="shared" si="0"/>
        <v>525.7299999999999</v>
      </c>
      <c r="K13" s="25"/>
      <c r="L13" s="19">
        <f t="shared" ref="L13" si="1">SUM(L6:L12)</f>
        <v>100.14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11.02</v>
      </c>
      <c r="H15" s="43">
        <v>8.1999999999999993</v>
      </c>
      <c r="I15" s="43">
        <v>15.97</v>
      </c>
      <c r="J15" s="43">
        <v>182.22</v>
      </c>
      <c r="K15" s="44" t="s">
        <v>49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180</v>
      </c>
      <c r="G16" s="43">
        <v>18.61</v>
      </c>
      <c r="H16" s="43">
        <v>11.81</v>
      </c>
      <c r="I16" s="43">
        <v>17.600000000000001</v>
      </c>
      <c r="J16" s="43">
        <v>251.37</v>
      </c>
      <c r="K16" s="44" t="s">
        <v>51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230</v>
      </c>
      <c r="G18" s="43">
        <v>7.0000000000000007E-2</v>
      </c>
      <c r="H18" s="43">
        <v>7.0000000000000007E-2</v>
      </c>
      <c r="I18" s="43">
        <v>44.41</v>
      </c>
      <c r="J18" s="43">
        <v>175.1</v>
      </c>
      <c r="K18" s="44" t="s">
        <v>52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54</v>
      </c>
      <c r="F20" s="43">
        <v>40</v>
      </c>
      <c r="G20" s="43">
        <v>2</v>
      </c>
      <c r="H20" s="43">
        <v>0.57999999999999996</v>
      </c>
      <c r="I20" s="43">
        <v>16.89</v>
      </c>
      <c r="J20" s="43">
        <v>81.2</v>
      </c>
      <c r="K20" s="44" t="s">
        <v>55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31.7</v>
      </c>
      <c r="H23" s="19">
        <f t="shared" si="2"/>
        <v>20.659999999999997</v>
      </c>
      <c r="I23" s="19">
        <f t="shared" si="2"/>
        <v>94.86999999999999</v>
      </c>
      <c r="J23" s="19">
        <f t="shared" si="2"/>
        <v>689.8900000000001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1200</v>
      </c>
      <c r="G24" s="32">
        <f t="shared" ref="G24:J24" si="4">G13+G23</f>
        <v>44.68</v>
      </c>
      <c r="H24" s="32">
        <f t="shared" si="4"/>
        <v>31.879999999999995</v>
      </c>
      <c r="I24" s="32">
        <f t="shared" si="4"/>
        <v>190.10999999999999</v>
      </c>
      <c r="J24" s="32">
        <f t="shared" si="4"/>
        <v>1215.6199999999999</v>
      </c>
      <c r="K24" s="32"/>
      <c r="L24" s="32">
        <f t="shared" ref="L24" si="5">L13+L23</f>
        <v>100.14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240</v>
      </c>
      <c r="G25" s="40">
        <v>19.939999999999998</v>
      </c>
      <c r="H25" s="40">
        <v>13.510000000000002</v>
      </c>
      <c r="I25" s="40">
        <v>37.519999999999996</v>
      </c>
      <c r="J25" s="40">
        <v>351.44</v>
      </c>
      <c r="K25" s="41" t="s">
        <v>57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230</v>
      </c>
      <c r="G27" s="43">
        <v>0.18</v>
      </c>
      <c r="H27" s="43">
        <v>0</v>
      </c>
      <c r="I27" s="43">
        <v>13</v>
      </c>
      <c r="J27" s="43">
        <v>56.4</v>
      </c>
      <c r="K27" s="44" t="s">
        <v>59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2.6</v>
      </c>
      <c r="H28" s="43">
        <v>0.52</v>
      </c>
      <c r="I28" s="43">
        <v>17.36</v>
      </c>
      <c r="J28" s="43">
        <v>86.28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100.14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22.72</v>
      </c>
      <c r="H32" s="19">
        <f t="shared" ref="H32" si="7">SUM(H25:H31)</f>
        <v>14.030000000000001</v>
      </c>
      <c r="I32" s="19">
        <f t="shared" ref="I32" si="8">SUM(I25:I31)</f>
        <v>67.88</v>
      </c>
      <c r="J32" s="19">
        <f t="shared" ref="J32:L32" si="9">SUM(J25:J31)</f>
        <v>494.12</v>
      </c>
      <c r="K32" s="25"/>
      <c r="L32" s="19">
        <f t="shared" si="9"/>
        <v>100.14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60</v>
      </c>
      <c r="F34" s="43">
        <v>200</v>
      </c>
      <c r="G34" s="43">
        <v>9.6999999999999993</v>
      </c>
      <c r="H34" s="43">
        <v>6.28</v>
      </c>
      <c r="I34" s="43">
        <v>15.7</v>
      </c>
      <c r="J34" s="43">
        <v>159.52000000000001</v>
      </c>
      <c r="K34" s="44" t="s">
        <v>61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62</v>
      </c>
      <c r="F35" s="43">
        <v>90</v>
      </c>
      <c r="G35" s="43">
        <v>7.64</v>
      </c>
      <c r="H35" s="43">
        <v>9.1199999999999992</v>
      </c>
      <c r="I35" s="43">
        <v>9.02</v>
      </c>
      <c r="J35" s="43">
        <v>149.44999999999999</v>
      </c>
      <c r="K35" s="44" t="s">
        <v>63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64</v>
      </c>
      <c r="F36" s="43">
        <v>150</v>
      </c>
      <c r="G36" s="43">
        <v>8.33</v>
      </c>
      <c r="H36" s="43">
        <v>10.95</v>
      </c>
      <c r="I36" s="43">
        <v>37.11</v>
      </c>
      <c r="J36" s="43">
        <v>280.07</v>
      </c>
      <c r="K36" s="44" t="s">
        <v>65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66</v>
      </c>
      <c r="F37" s="43">
        <v>230</v>
      </c>
      <c r="G37" s="43">
        <v>0.51</v>
      </c>
      <c r="H37" s="43">
        <v>0.18</v>
      </c>
      <c r="I37" s="43">
        <v>32.43</v>
      </c>
      <c r="J37" s="43">
        <v>128.52000000000001</v>
      </c>
      <c r="K37" s="44" t="s">
        <v>67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54</v>
      </c>
      <c r="F39" s="43">
        <v>40</v>
      </c>
      <c r="G39" s="43">
        <v>2</v>
      </c>
      <c r="H39" s="43">
        <v>0.57999999999999996</v>
      </c>
      <c r="I39" s="43">
        <v>16.89</v>
      </c>
      <c r="J39" s="43">
        <v>81.2</v>
      </c>
      <c r="K39" s="44" t="s">
        <v>55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28.180000000000003</v>
      </c>
      <c r="H42" s="19">
        <f t="shared" ref="H42" si="11">SUM(H33:H41)</f>
        <v>27.109999999999996</v>
      </c>
      <c r="I42" s="19">
        <f t="shared" ref="I42" si="12">SUM(I33:I41)</f>
        <v>111.14999999999999</v>
      </c>
      <c r="J42" s="19">
        <f t="shared" ref="J42:L42" si="13">SUM(J33:J41)</f>
        <v>798.76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1220</v>
      </c>
      <c r="G43" s="32">
        <f t="shared" ref="G43" si="14">G32+G42</f>
        <v>50.900000000000006</v>
      </c>
      <c r="H43" s="32">
        <f t="shared" ref="H43" si="15">H32+H42</f>
        <v>41.14</v>
      </c>
      <c r="I43" s="32">
        <f t="shared" ref="I43" si="16">I32+I42</f>
        <v>179.02999999999997</v>
      </c>
      <c r="J43" s="32">
        <f t="shared" ref="J43:L43" si="17">J32+J42</f>
        <v>1292.8800000000001</v>
      </c>
      <c r="K43" s="32"/>
      <c r="L43" s="32">
        <f t="shared" si="17"/>
        <v>100.14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68</v>
      </c>
      <c r="F44" s="40">
        <v>240</v>
      </c>
      <c r="G44" s="40">
        <v>9.9</v>
      </c>
      <c r="H44" s="40">
        <v>9.27</v>
      </c>
      <c r="I44" s="40">
        <v>29.43</v>
      </c>
      <c r="J44" s="40">
        <v>240.03</v>
      </c>
      <c r="K44" s="41" t="s">
        <v>69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 t="s">
        <v>70</v>
      </c>
      <c r="G46" s="43">
        <v>0.18</v>
      </c>
      <c r="H46" s="43">
        <v>0</v>
      </c>
      <c r="I46" s="43">
        <v>13</v>
      </c>
      <c r="J46" s="43">
        <v>56.4</v>
      </c>
      <c r="K46" s="44" t="s">
        <v>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 t="s">
        <v>71</v>
      </c>
      <c r="G47" s="43">
        <v>2.6</v>
      </c>
      <c r="H47" s="43">
        <v>0.52</v>
      </c>
      <c r="I47" s="43">
        <v>17.36</v>
      </c>
      <c r="J47" s="43">
        <v>86.28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100.14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240</v>
      </c>
      <c r="G51" s="19">
        <f t="shared" ref="G51" si="18">SUM(G44:G50)</f>
        <v>12.68</v>
      </c>
      <c r="H51" s="19">
        <f t="shared" ref="H51" si="19">SUM(H44:H50)</f>
        <v>9.7899999999999991</v>
      </c>
      <c r="I51" s="19">
        <f t="shared" ref="I51" si="20">SUM(I44:I50)</f>
        <v>59.79</v>
      </c>
      <c r="J51" s="19">
        <f t="shared" ref="J51:L51" si="21">SUM(J44:J50)</f>
        <v>382.71000000000004</v>
      </c>
      <c r="K51" s="25"/>
      <c r="L51" s="19">
        <f t="shared" si="21"/>
        <v>100.14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72</v>
      </c>
      <c r="F53" s="43">
        <v>200</v>
      </c>
      <c r="G53" s="43">
        <v>7.52</v>
      </c>
      <c r="H53" s="43">
        <v>6.12</v>
      </c>
      <c r="I53" s="43">
        <v>5.72</v>
      </c>
      <c r="J53" s="43">
        <v>108.82</v>
      </c>
      <c r="K53" s="44" t="s">
        <v>73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74</v>
      </c>
      <c r="F54" s="43">
        <v>90</v>
      </c>
      <c r="G54" s="43">
        <v>9.7799999999999994</v>
      </c>
      <c r="H54" s="43">
        <v>14.33</v>
      </c>
      <c r="I54" s="43">
        <v>11.26</v>
      </c>
      <c r="J54" s="43">
        <v>211.79</v>
      </c>
      <c r="K54" s="44" t="s">
        <v>75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8.33</v>
      </c>
      <c r="H55" s="43">
        <v>10.95</v>
      </c>
      <c r="I55" s="43">
        <v>37.11</v>
      </c>
      <c r="J55" s="43">
        <v>280.07</v>
      </c>
      <c r="K55" s="44" t="s">
        <v>65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66</v>
      </c>
      <c r="F56" s="43">
        <v>230</v>
      </c>
      <c r="G56" s="43">
        <v>0.51</v>
      </c>
      <c r="H56" s="43">
        <v>0.18</v>
      </c>
      <c r="I56" s="43">
        <v>32.43</v>
      </c>
      <c r="J56" s="43">
        <v>128.52000000000001</v>
      </c>
      <c r="K56" s="44" t="s">
        <v>67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>
        <v>40</v>
      </c>
      <c r="G58" s="43">
        <v>2</v>
      </c>
      <c r="H58" s="43">
        <v>0.57999999999999996</v>
      </c>
      <c r="I58" s="43">
        <v>16.89</v>
      </c>
      <c r="J58" s="43">
        <v>81.2</v>
      </c>
      <c r="K58" s="44" t="s">
        <v>55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28.139999999999997</v>
      </c>
      <c r="H61" s="19">
        <f t="shared" ref="H61" si="23">SUM(H52:H60)</f>
        <v>32.159999999999997</v>
      </c>
      <c r="I61" s="19">
        <f t="shared" ref="I61" si="24">SUM(I52:I60)</f>
        <v>103.41000000000001</v>
      </c>
      <c r="J61" s="19">
        <f t="shared" ref="J61:L61" si="25">SUM(J52:J60)</f>
        <v>810.40000000000009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950</v>
      </c>
      <c r="G62" s="32">
        <f t="shared" ref="G62" si="26">G51+G61</f>
        <v>40.819999999999993</v>
      </c>
      <c r="H62" s="32">
        <f t="shared" ref="H62" si="27">H51+H61</f>
        <v>41.949999999999996</v>
      </c>
      <c r="I62" s="32">
        <f t="shared" ref="I62" si="28">I51+I61</f>
        <v>163.20000000000002</v>
      </c>
      <c r="J62" s="32">
        <f t="shared" ref="J62:L62" si="29">J51+J61</f>
        <v>1193.1100000000001</v>
      </c>
      <c r="K62" s="32"/>
      <c r="L62" s="32">
        <f t="shared" si="29"/>
        <v>100.14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120</v>
      </c>
      <c r="G63" s="40">
        <v>17.29</v>
      </c>
      <c r="H63" s="40">
        <v>12.95</v>
      </c>
      <c r="I63" s="40">
        <v>33.700000000000003</v>
      </c>
      <c r="J63" s="40">
        <v>318.43</v>
      </c>
      <c r="K63" s="41" t="s">
        <v>77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230</v>
      </c>
      <c r="G65" s="43">
        <v>0.18</v>
      </c>
      <c r="H65" s="43">
        <v>0</v>
      </c>
      <c r="I65" s="43">
        <v>13</v>
      </c>
      <c r="J65" s="43">
        <v>56.4</v>
      </c>
      <c r="K65" s="44" t="s">
        <v>59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2.6</v>
      </c>
      <c r="H66" s="43">
        <v>0.52</v>
      </c>
      <c r="I66" s="43">
        <v>17.36</v>
      </c>
      <c r="J66" s="43">
        <v>86.28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78</v>
      </c>
      <c r="F67" s="43">
        <v>115</v>
      </c>
      <c r="G67" s="43">
        <v>0.46</v>
      </c>
      <c r="H67" s="43">
        <v>0.46</v>
      </c>
      <c r="I67" s="43">
        <v>11.27</v>
      </c>
      <c r="J67" s="43">
        <v>54.05</v>
      </c>
      <c r="K67" s="44" t="s">
        <v>79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100.14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20.53</v>
      </c>
      <c r="H70" s="19">
        <f t="shared" ref="H70" si="31">SUM(H63:H69)</f>
        <v>13.93</v>
      </c>
      <c r="I70" s="19">
        <f t="shared" ref="I70" si="32">SUM(I63:I69)</f>
        <v>75.33</v>
      </c>
      <c r="J70" s="19">
        <f t="shared" ref="J70:L70" si="33">SUM(J63:J69)</f>
        <v>515.16</v>
      </c>
      <c r="K70" s="25"/>
      <c r="L70" s="19">
        <f t="shared" si="33"/>
        <v>100.14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80</v>
      </c>
      <c r="F71" s="43">
        <v>60</v>
      </c>
      <c r="G71" s="43">
        <v>6</v>
      </c>
      <c r="H71" s="43">
        <v>3.64</v>
      </c>
      <c r="I71" s="43">
        <v>39.22</v>
      </c>
      <c r="J71" s="43">
        <v>203.8</v>
      </c>
      <c r="K71" s="44" t="s">
        <v>81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82</v>
      </c>
      <c r="F72" s="43">
        <v>205</v>
      </c>
      <c r="G72" s="43">
        <v>7.32</v>
      </c>
      <c r="H72" s="43">
        <v>7.08</v>
      </c>
      <c r="I72" s="43">
        <v>7.83</v>
      </c>
      <c r="J72" s="43">
        <v>124.6</v>
      </c>
      <c r="K72" s="44" t="s">
        <v>83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84</v>
      </c>
      <c r="F73" s="43" t="s">
        <v>85</v>
      </c>
      <c r="G73" s="43">
        <v>16.149999999999999</v>
      </c>
      <c r="H73" s="43">
        <v>20.74</v>
      </c>
      <c r="I73" s="43">
        <v>16.87</v>
      </c>
      <c r="J73" s="43">
        <v>319.05</v>
      </c>
      <c r="K73" s="44" t="s">
        <v>86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87</v>
      </c>
      <c r="F75" s="43" t="s">
        <v>70</v>
      </c>
      <c r="G75" s="43">
        <v>2.2999999999999998</v>
      </c>
      <c r="H75" s="43">
        <v>0.23</v>
      </c>
      <c r="I75" s="43">
        <v>6.67</v>
      </c>
      <c r="J75" s="43">
        <v>41.4</v>
      </c>
      <c r="K75" s="44" t="s">
        <v>88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54</v>
      </c>
      <c r="F77" s="43" t="s">
        <v>71</v>
      </c>
      <c r="G77" s="43">
        <v>2</v>
      </c>
      <c r="H77" s="43">
        <v>0.57999999999999996</v>
      </c>
      <c r="I77" s="43">
        <v>16.89</v>
      </c>
      <c r="J77" s="43">
        <v>81.2</v>
      </c>
      <c r="K77" s="44" t="s">
        <v>55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265</v>
      </c>
      <c r="G80" s="19">
        <f t="shared" ref="G80" si="34">SUM(G71:G79)</f>
        <v>33.769999999999996</v>
      </c>
      <c r="H80" s="19">
        <f t="shared" ref="H80" si="35">SUM(H71:H79)</f>
        <v>32.270000000000003</v>
      </c>
      <c r="I80" s="19">
        <f t="shared" ref="I80" si="36">SUM(I71:I79)</f>
        <v>87.48</v>
      </c>
      <c r="J80" s="19">
        <f t="shared" ref="J80:L80" si="37">SUM(J71:J79)</f>
        <v>770.05000000000007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770</v>
      </c>
      <c r="G81" s="32">
        <f t="shared" ref="G81" si="38">G70+G80</f>
        <v>54.3</v>
      </c>
      <c r="H81" s="32">
        <f t="shared" ref="H81" si="39">H70+H80</f>
        <v>46.2</v>
      </c>
      <c r="I81" s="32">
        <f t="shared" ref="I81" si="40">I70+I80</f>
        <v>162.81</v>
      </c>
      <c r="J81" s="32">
        <f t="shared" ref="J81:L81" si="41">J70+J80</f>
        <v>1285.21</v>
      </c>
      <c r="K81" s="32"/>
      <c r="L81" s="32">
        <f t="shared" si="41"/>
        <v>100.14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89</v>
      </c>
      <c r="F82" s="40">
        <v>215</v>
      </c>
      <c r="G82" s="40">
        <v>6.06</v>
      </c>
      <c r="H82" s="40">
        <v>9.89</v>
      </c>
      <c r="I82" s="40">
        <v>42.85</v>
      </c>
      <c r="J82" s="40">
        <v>282.38</v>
      </c>
      <c r="K82" s="41" t="s">
        <v>90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58</v>
      </c>
      <c r="F84" s="43">
        <v>230</v>
      </c>
      <c r="G84" s="43">
        <v>0.18</v>
      </c>
      <c r="H84" s="43">
        <v>0</v>
      </c>
      <c r="I84" s="43">
        <v>13</v>
      </c>
      <c r="J84" s="43">
        <v>56.4</v>
      </c>
      <c r="K84" s="44" t="s">
        <v>59</v>
      </c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93</v>
      </c>
      <c r="E87" s="42" t="s">
        <v>91</v>
      </c>
      <c r="F87" s="43">
        <v>55</v>
      </c>
      <c r="G87" s="43">
        <v>17.91</v>
      </c>
      <c r="H87" s="43">
        <v>2.34</v>
      </c>
      <c r="I87" s="43">
        <v>28.83</v>
      </c>
      <c r="J87" s="43">
        <v>166.53</v>
      </c>
      <c r="K87" s="44" t="s">
        <v>92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100.14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24.15</v>
      </c>
      <c r="H89" s="19">
        <f t="shared" ref="H89" si="43">SUM(H82:H88)</f>
        <v>12.23</v>
      </c>
      <c r="I89" s="19">
        <f t="shared" ref="I89" si="44">SUM(I82:I88)</f>
        <v>84.68</v>
      </c>
      <c r="J89" s="19">
        <f t="shared" ref="J89:L89" si="45">SUM(J82:J88)</f>
        <v>505.30999999999995</v>
      </c>
      <c r="K89" s="25"/>
      <c r="L89" s="19">
        <f t="shared" si="45"/>
        <v>100.14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94</v>
      </c>
      <c r="F90" s="43">
        <v>60</v>
      </c>
      <c r="G90" s="43">
        <v>0.16</v>
      </c>
      <c r="H90" s="43">
        <v>0.02</v>
      </c>
      <c r="I90" s="43">
        <v>0.34</v>
      </c>
      <c r="J90" s="43">
        <v>2.6</v>
      </c>
      <c r="K90" s="44" t="s">
        <v>95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96</v>
      </c>
      <c r="F91" s="43">
        <v>220</v>
      </c>
      <c r="G91" s="43">
        <v>10.029999999999999</v>
      </c>
      <c r="H91" s="43">
        <v>7.3</v>
      </c>
      <c r="I91" s="43">
        <v>7.94</v>
      </c>
      <c r="J91" s="43">
        <v>162.29</v>
      </c>
      <c r="K91" s="44" t="s">
        <v>97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98</v>
      </c>
      <c r="F92" s="43">
        <v>190</v>
      </c>
      <c r="G92" s="43">
        <v>23.45</v>
      </c>
      <c r="H92" s="43">
        <v>13.19</v>
      </c>
      <c r="I92" s="43">
        <v>33.1</v>
      </c>
      <c r="J92" s="43">
        <v>344.95</v>
      </c>
      <c r="K92" s="44" t="s">
        <v>99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100</v>
      </c>
      <c r="F94" s="43">
        <v>230</v>
      </c>
      <c r="G94" s="43">
        <v>0.25</v>
      </c>
      <c r="H94" s="43">
        <v>0.25</v>
      </c>
      <c r="I94" s="43">
        <v>29.26</v>
      </c>
      <c r="J94" s="43">
        <v>117.44</v>
      </c>
      <c r="K94" s="44" t="s">
        <v>101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54</v>
      </c>
      <c r="F96" s="43">
        <v>40</v>
      </c>
      <c r="G96" s="43">
        <v>2</v>
      </c>
      <c r="H96" s="43">
        <v>0.57999999999999996</v>
      </c>
      <c r="I96" s="43">
        <v>16.89</v>
      </c>
      <c r="J96" s="43">
        <v>81.2</v>
      </c>
      <c r="K96" s="44" t="s">
        <v>55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35.89</v>
      </c>
      <c r="H99" s="19">
        <f t="shared" ref="H99" si="47">SUM(H90:H98)</f>
        <v>21.339999999999996</v>
      </c>
      <c r="I99" s="19">
        <f t="shared" ref="I99" si="48">SUM(I90:I98)</f>
        <v>87.53</v>
      </c>
      <c r="J99" s="19">
        <f t="shared" ref="J99:L99" si="49">SUM(J90:J98)</f>
        <v>708.48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1240</v>
      </c>
      <c r="G100" s="32">
        <f t="shared" ref="G100" si="50">G89+G99</f>
        <v>60.04</v>
      </c>
      <c r="H100" s="32">
        <f t="shared" ref="H100" si="51">H89+H99</f>
        <v>33.569999999999993</v>
      </c>
      <c r="I100" s="32">
        <f t="shared" ref="I100" si="52">I89+I99</f>
        <v>172.21</v>
      </c>
      <c r="J100" s="32">
        <f t="shared" ref="J100:L100" si="53">J89+J99</f>
        <v>1213.79</v>
      </c>
      <c r="K100" s="32"/>
      <c r="L100" s="32">
        <f t="shared" si="53"/>
        <v>100.14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102</v>
      </c>
      <c r="F101" s="40">
        <v>215</v>
      </c>
      <c r="G101" s="40">
        <v>9.14</v>
      </c>
      <c r="H101" s="40">
        <v>9.68</v>
      </c>
      <c r="I101" s="40">
        <v>50.85</v>
      </c>
      <c r="J101" s="40">
        <v>319.39999999999998</v>
      </c>
      <c r="K101" s="41" t="s">
        <v>41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230</v>
      </c>
      <c r="G103" s="43">
        <v>0.16</v>
      </c>
      <c r="H103" s="43">
        <v>0</v>
      </c>
      <c r="I103" s="43">
        <v>15.75</v>
      </c>
      <c r="J103" s="43">
        <v>62.38</v>
      </c>
      <c r="K103" s="44" t="s">
        <v>43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103</v>
      </c>
      <c r="F104" s="43">
        <v>50</v>
      </c>
      <c r="G104" s="43">
        <v>3.01</v>
      </c>
      <c r="H104" s="43">
        <v>7.99</v>
      </c>
      <c r="I104" s="43">
        <v>18.670000000000002</v>
      </c>
      <c r="J104" s="43">
        <v>158.88</v>
      </c>
      <c r="K104" s="44" t="s">
        <v>104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93</v>
      </c>
      <c r="E106" s="42" t="s">
        <v>46</v>
      </c>
      <c r="F106" s="43">
        <v>15</v>
      </c>
      <c r="G106" s="43">
        <v>1.08</v>
      </c>
      <c r="H106" s="43">
        <v>1.02</v>
      </c>
      <c r="I106" s="43">
        <v>11.28</v>
      </c>
      <c r="J106" s="43">
        <v>57.67</v>
      </c>
      <c r="K106" s="44" t="s">
        <v>47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100.14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13.39</v>
      </c>
      <c r="H108" s="19">
        <f t="shared" si="54"/>
        <v>18.690000000000001</v>
      </c>
      <c r="I108" s="19">
        <f t="shared" si="54"/>
        <v>96.55</v>
      </c>
      <c r="J108" s="19">
        <f t="shared" si="54"/>
        <v>598.32999999999993</v>
      </c>
      <c r="K108" s="25"/>
      <c r="L108" s="19">
        <f t="shared" ref="L108" si="55">SUM(L101:L107)</f>
        <v>100.14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105</v>
      </c>
      <c r="F110" s="43">
        <v>200</v>
      </c>
      <c r="G110" s="43">
        <v>12.2</v>
      </c>
      <c r="H110" s="43">
        <v>6.58</v>
      </c>
      <c r="I110" s="43">
        <v>14.98</v>
      </c>
      <c r="J110" s="43">
        <v>170.52</v>
      </c>
      <c r="K110" s="44" t="s">
        <v>106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107</v>
      </c>
      <c r="F111" s="43">
        <v>90</v>
      </c>
      <c r="G111" s="43">
        <v>10.9</v>
      </c>
      <c r="H111" s="43">
        <v>8.91</v>
      </c>
      <c r="I111" s="43">
        <v>11.54</v>
      </c>
      <c r="J111" s="43">
        <v>167.36</v>
      </c>
      <c r="K111" s="44" t="s">
        <v>108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64</v>
      </c>
      <c r="F112" s="43">
        <v>150</v>
      </c>
      <c r="G112" s="43">
        <v>8.33</v>
      </c>
      <c r="H112" s="43">
        <v>10.95</v>
      </c>
      <c r="I112" s="43">
        <v>37.11</v>
      </c>
      <c r="J112" s="43">
        <v>280.07</v>
      </c>
      <c r="K112" s="44" t="s">
        <v>65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100</v>
      </c>
      <c r="F113" s="43">
        <v>230</v>
      </c>
      <c r="G113" s="43">
        <v>0.25</v>
      </c>
      <c r="H113" s="43">
        <v>0.25</v>
      </c>
      <c r="I113" s="43">
        <v>29.26</v>
      </c>
      <c r="J113" s="43">
        <v>117.44</v>
      </c>
      <c r="K113" s="44" t="s">
        <v>101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54</v>
      </c>
      <c r="F115" s="43">
        <v>40</v>
      </c>
      <c r="G115" s="43">
        <v>2</v>
      </c>
      <c r="H115" s="43">
        <v>0.57999999999999996</v>
      </c>
      <c r="I115" s="43">
        <v>16.89</v>
      </c>
      <c r="J115" s="43">
        <v>81.2</v>
      </c>
      <c r="K115" s="44" t="s">
        <v>55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33.68</v>
      </c>
      <c r="H118" s="19">
        <f t="shared" si="56"/>
        <v>27.269999999999996</v>
      </c>
      <c r="I118" s="19">
        <f t="shared" si="56"/>
        <v>109.78</v>
      </c>
      <c r="J118" s="19">
        <f t="shared" si="56"/>
        <v>816.59000000000015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1220</v>
      </c>
      <c r="G119" s="32">
        <f t="shared" ref="G119" si="58">G108+G118</f>
        <v>47.07</v>
      </c>
      <c r="H119" s="32">
        <f t="shared" ref="H119" si="59">H108+H118</f>
        <v>45.959999999999994</v>
      </c>
      <c r="I119" s="32">
        <f t="shared" ref="I119" si="60">I108+I118</f>
        <v>206.32999999999998</v>
      </c>
      <c r="J119" s="32">
        <f t="shared" ref="J119:L119" si="61">J108+J118</f>
        <v>1414.92</v>
      </c>
      <c r="K119" s="32"/>
      <c r="L119" s="32">
        <f t="shared" si="61"/>
        <v>100.14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109</v>
      </c>
      <c r="F120" s="40">
        <v>240</v>
      </c>
      <c r="G120" s="40">
        <v>18.11</v>
      </c>
      <c r="H120" s="40">
        <v>25.28</v>
      </c>
      <c r="I120" s="40">
        <v>48.37</v>
      </c>
      <c r="J120" s="40">
        <v>491.86</v>
      </c>
      <c r="K120" s="41" t="s">
        <v>110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58</v>
      </c>
      <c r="F122" s="43">
        <v>230</v>
      </c>
      <c r="G122" s="43">
        <v>0.18</v>
      </c>
      <c r="H122" s="43">
        <v>0</v>
      </c>
      <c r="I122" s="43">
        <v>13</v>
      </c>
      <c r="J122" s="43">
        <v>56.4</v>
      </c>
      <c r="K122" s="44" t="s">
        <v>59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2.6</v>
      </c>
      <c r="H123" s="43">
        <v>0.52</v>
      </c>
      <c r="I123" s="43">
        <v>17.36</v>
      </c>
      <c r="J123" s="43">
        <v>86.28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100.14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20.89</v>
      </c>
      <c r="H127" s="19">
        <f t="shared" si="62"/>
        <v>25.8</v>
      </c>
      <c r="I127" s="19">
        <f t="shared" si="62"/>
        <v>78.72999999999999</v>
      </c>
      <c r="J127" s="19">
        <f t="shared" si="62"/>
        <v>634.54</v>
      </c>
      <c r="K127" s="25"/>
      <c r="L127" s="19">
        <f t="shared" ref="L127" si="63">SUM(L120:L126)</f>
        <v>100.14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111</v>
      </c>
      <c r="F129" s="43">
        <v>200</v>
      </c>
      <c r="G129" s="43">
        <v>7.32</v>
      </c>
      <c r="H129" s="43">
        <v>4.1399999999999997</v>
      </c>
      <c r="I129" s="43">
        <v>16.12</v>
      </c>
      <c r="J129" s="43">
        <v>131.34</v>
      </c>
      <c r="K129" s="44" t="s">
        <v>112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113</v>
      </c>
      <c r="F130" s="43">
        <v>90</v>
      </c>
      <c r="G130" s="43">
        <v>14.1</v>
      </c>
      <c r="H130" s="43">
        <v>9.2200000000000006</v>
      </c>
      <c r="I130" s="43">
        <v>1.98</v>
      </c>
      <c r="J130" s="43">
        <v>147.56</v>
      </c>
      <c r="K130" s="44" t="s">
        <v>114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115</v>
      </c>
      <c r="F131" s="43">
        <v>150</v>
      </c>
      <c r="G131" s="43">
        <v>2.87</v>
      </c>
      <c r="H131" s="43">
        <v>3.57</v>
      </c>
      <c r="I131" s="43">
        <v>23.1</v>
      </c>
      <c r="J131" s="43">
        <v>137</v>
      </c>
      <c r="K131" s="44" t="s">
        <v>116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117</v>
      </c>
      <c r="F132" s="43">
        <v>230</v>
      </c>
      <c r="G132" s="43">
        <v>0.18</v>
      </c>
      <c r="H132" s="43">
        <v>0.18</v>
      </c>
      <c r="I132" s="43">
        <v>32.06</v>
      </c>
      <c r="J132" s="43">
        <v>126.22</v>
      </c>
      <c r="K132" s="44" t="s">
        <v>67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54</v>
      </c>
      <c r="F134" s="43">
        <v>40</v>
      </c>
      <c r="G134" s="43">
        <v>2</v>
      </c>
      <c r="H134" s="43">
        <v>0.57999999999999996</v>
      </c>
      <c r="I134" s="43">
        <v>16.89</v>
      </c>
      <c r="J134" s="43">
        <v>81.2</v>
      </c>
      <c r="K134" s="44" t="s">
        <v>55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26.470000000000002</v>
      </c>
      <c r="H137" s="19">
        <f t="shared" si="64"/>
        <v>17.689999999999998</v>
      </c>
      <c r="I137" s="19">
        <f t="shared" si="64"/>
        <v>90.15</v>
      </c>
      <c r="J137" s="19">
        <f t="shared" si="64"/>
        <v>623.32000000000005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1220</v>
      </c>
      <c r="G138" s="32">
        <f t="shared" ref="G138" si="66">G127+G137</f>
        <v>47.36</v>
      </c>
      <c r="H138" s="32">
        <f t="shared" ref="H138" si="67">H127+H137</f>
        <v>43.489999999999995</v>
      </c>
      <c r="I138" s="32">
        <f t="shared" ref="I138" si="68">I127+I137</f>
        <v>168.88</v>
      </c>
      <c r="J138" s="32">
        <f t="shared" ref="J138:L138" si="69">J127+J137</f>
        <v>1257.8600000000001</v>
      </c>
      <c r="K138" s="32"/>
      <c r="L138" s="32">
        <f t="shared" si="69"/>
        <v>100.14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118</v>
      </c>
      <c r="F139" s="40">
        <v>105</v>
      </c>
      <c r="G139" s="40">
        <v>23.45</v>
      </c>
      <c r="H139" s="40">
        <v>13.19</v>
      </c>
      <c r="I139" s="40">
        <v>33.1</v>
      </c>
      <c r="J139" s="40">
        <v>344.95</v>
      </c>
      <c r="K139" s="41" t="s">
        <v>99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230</v>
      </c>
      <c r="G141" s="43">
        <v>0.18</v>
      </c>
      <c r="H141" s="43">
        <v>0</v>
      </c>
      <c r="I141" s="43">
        <v>13</v>
      </c>
      <c r="J141" s="43">
        <v>56.4</v>
      </c>
      <c r="K141" s="44" t="s">
        <v>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119</v>
      </c>
      <c r="F143" s="43">
        <v>165</v>
      </c>
      <c r="G143" s="43">
        <v>0.65</v>
      </c>
      <c r="H143" s="43">
        <v>0.78</v>
      </c>
      <c r="I143" s="43">
        <v>24.8</v>
      </c>
      <c r="J143" s="43">
        <v>99.8</v>
      </c>
      <c r="K143" s="44" t="s">
        <v>79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100.14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24.279999999999998</v>
      </c>
      <c r="H146" s="19">
        <f t="shared" si="70"/>
        <v>13.969999999999999</v>
      </c>
      <c r="I146" s="19">
        <f t="shared" si="70"/>
        <v>70.900000000000006</v>
      </c>
      <c r="J146" s="19">
        <f t="shared" si="70"/>
        <v>501.15</v>
      </c>
      <c r="K146" s="25"/>
      <c r="L146" s="19">
        <f t="shared" ref="L146" si="71">SUM(L139:L145)</f>
        <v>100.14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80</v>
      </c>
      <c r="F147" s="43">
        <v>60</v>
      </c>
      <c r="G147" s="43">
        <v>6</v>
      </c>
      <c r="H147" s="43">
        <v>3.64</v>
      </c>
      <c r="I147" s="43">
        <v>42.08</v>
      </c>
      <c r="J147" s="43">
        <v>220.1</v>
      </c>
      <c r="K147" s="44" t="s">
        <v>81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120</v>
      </c>
      <c r="F148" s="43">
        <v>205</v>
      </c>
      <c r="G148" s="43">
        <v>8.5500000000000007</v>
      </c>
      <c r="H148" s="43">
        <v>6.29</v>
      </c>
      <c r="I148" s="43">
        <v>12.24</v>
      </c>
      <c r="J148" s="43">
        <v>139.56</v>
      </c>
      <c r="K148" s="44" t="s">
        <v>121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84</v>
      </c>
      <c r="F149" s="43">
        <v>185</v>
      </c>
      <c r="G149" s="43">
        <v>16.149999999999999</v>
      </c>
      <c r="H149" s="43">
        <v>20.74</v>
      </c>
      <c r="I149" s="43">
        <v>16.87</v>
      </c>
      <c r="J149" s="43">
        <v>319.05</v>
      </c>
      <c r="K149" s="44" t="s">
        <v>86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122</v>
      </c>
      <c r="F151" s="43">
        <v>230</v>
      </c>
      <c r="G151" s="43">
        <v>0.25</v>
      </c>
      <c r="H151" s="43">
        <v>0.25</v>
      </c>
      <c r="I151" s="43">
        <v>29.26</v>
      </c>
      <c r="J151" s="43">
        <v>117.44</v>
      </c>
      <c r="K151" s="44" t="s">
        <v>101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54</v>
      </c>
      <c r="F153" s="43">
        <v>40</v>
      </c>
      <c r="G153" s="43">
        <v>2</v>
      </c>
      <c r="H153" s="43">
        <v>0.57999999999999996</v>
      </c>
      <c r="I153" s="43">
        <v>16.89</v>
      </c>
      <c r="J153" s="43">
        <v>81.2</v>
      </c>
      <c r="K153" s="44" t="s">
        <v>55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32.950000000000003</v>
      </c>
      <c r="H156" s="19">
        <f t="shared" si="72"/>
        <v>31.499999999999996</v>
      </c>
      <c r="I156" s="19">
        <f t="shared" si="72"/>
        <v>117.34</v>
      </c>
      <c r="J156" s="19">
        <f t="shared" si="72"/>
        <v>877.35000000000014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1220</v>
      </c>
      <c r="G157" s="32">
        <f t="shared" ref="G157" si="74">G146+G156</f>
        <v>57.230000000000004</v>
      </c>
      <c r="H157" s="32">
        <f t="shared" ref="H157" si="75">H146+H156</f>
        <v>45.47</v>
      </c>
      <c r="I157" s="32">
        <f t="shared" ref="I157" si="76">I146+I156</f>
        <v>188.24</v>
      </c>
      <c r="J157" s="32">
        <f t="shared" ref="J157:L157" si="77">J146+J156</f>
        <v>1378.5</v>
      </c>
      <c r="K157" s="32"/>
      <c r="L157" s="32">
        <f t="shared" si="77"/>
        <v>100.14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123</v>
      </c>
      <c r="F158" s="40">
        <v>230</v>
      </c>
      <c r="G158" s="40">
        <v>19.079999999999998</v>
      </c>
      <c r="H158" s="40">
        <v>18.45</v>
      </c>
      <c r="I158" s="40">
        <v>38.51</v>
      </c>
      <c r="J158" s="40">
        <v>395.87</v>
      </c>
      <c r="K158" s="41" t="s">
        <v>124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 t="s">
        <v>70</v>
      </c>
      <c r="G160" s="43">
        <v>0.18</v>
      </c>
      <c r="H160" s="43">
        <v>0</v>
      </c>
      <c r="I160" s="43">
        <v>13</v>
      </c>
      <c r="J160" s="43">
        <v>56.4</v>
      </c>
      <c r="K160" s="44" t="s">
        <v>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 t="s">
        <v>71</v>
      </c>
      <c r="G161" s="43">
        <v>2.6</v>
      </c>
      <c r="H161" s="43">
        <v>0.52</v>
      </c>
      <c r="I161" s="43">
        <v>17.36</v>
      </c>
      <c r="J161" s="43">
        <v>86.28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100.14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230</v>
      </c>
      <c r="G165" s="19">
        <f t="shared" ref="G165:J165" si="78">SUM(G158:G164)</f>
        <v>21.86</v>
      </c>
      <c r="H165" s="19">
        <f t="shared" si="78"/>
        <v>18.97</v>
      </c>
      <c r="I165" s="19">
        <f t="shared" si="78"/>
        <v>68.87</v>
      </c>
      <c r="J165" s="19">
        <f t="shared" si="78"/>
        <v>538.54999999999995</v>
      </c>
      <c r="K165" s="25"/>
      <c r="L165" s="19">
        <f t="shared" ref="L165" si="79">SUM(L158:L164)</f>
        <v>100.14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125</v>
      </c>
      <c r="F166" s="43">
        <v>60</v>
      </c>
      <c r="G166" s="43">
        <v>0.32</v>
      </c>
      <c r="H166" s="43">
        <v>0.04</v>
      </c>
      <c r="I166" s="43">
        <v>0.65</v>
      </c>
      <c r="J166" s="43">
        <v>5.2</v>
      </c>
      <c r="K166" s="44">
        <v>133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72</v>
      </c>
      <c r="F167" s="43">
        <v>200</v>
      </c>
      <c r="G167" s="43">
        <v>7.52</v>
      </c>
      <c r="H167" s="43">
        <v>6.12</v>
      </c>
      <c r="I167" s="43">
        <v>5.72</v>
      </c>
      <c r="J167" s="43">
        <v>108.82</v>
      </c>
      <c r="K167" s="44" t="s">
        <v>73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>
        <v>190</v>
      </c>
      <c r="G168" s="43">
        <v>23.45</v>
      </c>
      <c r="H168" s="43">
        <v>13.19</v>
      </c>
      <c r="I168" s="43">
        <v>33.1</v>
      </c>
      <c r="J168" s="43">
        <v>344.95</v>
      </c>
      <c r="K168" s="44" t="s">
        <v>99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126</v>
      </c>
      <c r="F170" s="43">
        <v>230</v>
      </c>
      <c r="G170" s="43">
        <v>0</v>
      </c>
      <c r="H170" s="43">
        <v>0</v>
      </c>
      <c r="I170" s="43">
        <v>31.05</v>
      </c>
      <c r="J170" s="43">
        <v>119.58</v>
      </c>
      <c r="K170" s="44" t="s">
        <v>127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54</v>
      </c>
      <c r="F172" s="43">
        <v>40</v>
      </c>
      <c r="G172" s="43">
        <v>2</v>
      </c>
      <c r="H172" s="43">
        <v>0.57999999999999996</v>
      </c>
      <c r="I172" s="43">
        <v>16.89</v>
      </c>
      <c r="J172" s="43">
        <v>81.2</v>
      </c>
      <c r="K172" s="44" t="s">
        <v>55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33.29</v>
      </c>
      <c r="H175" s="19">
        <f t="shared" si="80"/>
        <v>19.93</v>
      </c>
      <c r="I175" s="19">
        <f t="shared" si="80"/>
        <v>87.41</v>
      </c>
      <c r="J175" s="19">
        <f t="shared" si="80"/>
        <v>659.75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950</v>
      </c>
      <c r="G176" s="32">
        <f t="shared" ref="G176" si="82">G165+G175</f>
        <v>55.15</v>
      </c>
      <c r="H176" s="32">
        <f t="shared" ref="H176" si="83">H165+H175</f>
        <v>38.9</v>
      </c>
      <c r="I176" s="32">
        <f t="shared" ref="I176" si="84">I165+I175</f>
        <v>156.28</v>
      </c>
      <c r="J176" s="32">
        <f t="shared" ref="J176:L176" si="85">J165+J175</f>
        <v>1198.3</v>
      </c>
      <c r="K176" s="32"/>
      <c r="L176" s="32">
        <f t="shared" si="85"/>
        <v>100.14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128</v>
      </c>
      <c r="F177" s="40">
        <v>215</v>
      </c>
      <c r="G177" s="40">
        <v>9.14</v>
      </c>
      <c r="H177" s="40">
        <v>9.68</v>
      </c>
      <c r="I177" s="40">
        <v>50.85</v>
      </c>
      <c r="J177" s="40">
        <v>319.39999999999998</v>
      </c>
      <c r="K177" s="41" t="s">
        <v>41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58</v>
      </c>
      <c r="F179" s="43">
        <v>230</v>
      </c>
      <c r="G179" s="43">
        <v>0.18</v>
      </c>
      <c r="H179" s="43">
        <v>0</v>
      </c>
      <c r="I179" s="43">
        <v>13</v>
      </c>
      <c r="J179" s="43">
        <v>56.4</v>
      </c>
      <c r="K179" s="44" t="s">
        <v>59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129</v>
      </c>
      <c r="F180" s="43">
        <v>55</v>
      </c>
      <c r="G180" s="43">
        <v>4.9799999999999995</v>
      </c>
      <c r="H180" s="43">
        <v>6.5500000000000007</v>
      </c>
      <c r="I180" s="43">
        <v>17.45</v>
      </c>
      <c r="J180" s="43">
        <v>150.98000000000002</v>
      </c>
      <c r="K180" s="44" t="s">
        <v>130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100.14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14.3</v>
      </c>
      <c r="H184" s="19">
        <f t="shared" si="86"/>
        <v>16.23</v>
      </c>
      <c r="I184" s="19">
        <f t="shared" si="86"/>
        <v>81.3</v>
      </c>
      <c r="J184" s="19">
        <f t="shared" si="86"/>
        <v>526.78</v>
      </c>
      <c r="K184" s="25"/>
      <c r="L184" s="19">
        <f t="shared" ref="L184" si="87">SUM(L177:L183)</f>
        <v>100.14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131</v>
      </c>
      <c r="F186" s="43">
        <v>200</v>
      </c>
      <c r="G186" s="43">
        <v>7.2</v>
      </c>
      <c r="H186" s="43">
        <v>6.08</v>
      </c>
      <c r="I186" s="43">
        <v>7.66</v>
      </c>
      <c r="J186" s="43">
        <v>114.3</v>
      </c>
      <c r="K186" s="44" t="s">
        <v>132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107</v>
      </c>
      <c r="F187" s="43">
        <v>90</v>
      </c>
      <c r="G187" s="43">
        <v>10.9</v>
      </c>
      <c r="H187" s="43">
        <v>8.91</v>
      </c>
      <c r="I187" s="43">
        <v>11.54</v>
      </c>
      <c r="J187" s="43">
        <v>167.36</v>
      </c>
      <c r="K187" s="44" t="s">
        <v>108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133</v>
      </c>
      <c r="F188" s="43">
        <v>150</v>
      </c>
      <c r="G188" s="43">
        <v>3.29</v>
      </c>
      <c r="H188" s="43">
        <v>4.46</v>
      </c>
      <c r="I188" s="43">
        <v>22.05</v>
      </c>
      <c r="J188" s="43">
        <v>141.96</v>
      </c>
      <c r="K188" s="44" t="s">
        <v>134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66</v>
      </c>
      <c r="F189" s="43">
        <v>230</v>
      </c>
      <c r="G189" s="43">
        <v>0.18</v>
      </c>
      <c r="H189" s="43">
        <v>0.18</v>
      </c>
      <c r="I189" s="43">
        <v>32.06</v>
      </c>
      <c r="J189" s="43">
        <v>126.22</v>
      </c>
      <c r="K189" s="44" t="s">
        <v>67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54</v>
      </c>
      <c r="F191" s="43">
        <v>40</v>
      </c>
      <c r="G191" s="43">
        <v>2</v>
      </c>
      <c r="H191" s="43">
        <v>0.57999999999999996</v>
      </c>
      <c r="I191" s="43">
        <v>16.89</v>
      </c>
      <c r="J191" s="43">
        <v>81.2</v>
      </c>
      <c r="K191" s="44" t="s">
        <v>55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23.57</v>
      </c>
      <c r="H194" s="19">
        <f t="shared" si="88"/>
        <v>20.209999999999997</v>
      </c>
      <c r="I194" s="19">
        <f t="shared" si="88"/>
        <v>90.2</v>
      </c>
      <c r="J194" s="19">
        <f t="shared" si="88"/>
        <v>631.04000000000008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1210</v>
      </c>
      <c r="G195" s="32">
        <f t="shared" ref="G195" si="90">G184+G194</f>
        <v>37.870000000000005</v>
      </c>
      <c r="H195" s="32">
        <f t="shared" ref="H195" si="91">H184+H194</f>
        <v>36.44</v>
      </c>
      <c r="I195" s="32">
        <f t="shared" ref="I195" si="92">I184+I194</f>
        <v>171.5</v>
      </c>
      <c r="J195" s="32">
        <f t="shared" ref="J195:L195" si="93">J184+J194</f>
        <v>1157.8200000000002</v>
      </c>
      <c r="K195" s="32"/>
      <c r="L195" s="32">
        <f t="shared" si="93"/>
        <v>100.14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1120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49.542000000000002</v>
      </c>
      <c r="H196" s="34">
        <f t="shared" si="94"/>
        <v>40.499999999999993</v>
      </c>
      <c r="I196" s="34">
        <f t="shared" si="94"/>
        <v>175.85900000000001</v>
      </c>
      <c r="J196" s="34">
        <f t="shared" si="94"/>
        <v>1260.8009999999999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100.14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Резаев</cp:lastModifiedBy>
  <dcterms:created xsi:type="dcterms:W3CDTF">2022-05-16T14:23:56Z</dcterms:created>
  <dcterms:modified xsi:type="dcterms:W3CDTF">2026-02-01T16:04:46Z</dcterms:modified>
</cp:coreProperties>
</file>