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Olga/Desktop/МЕНЮ НА САЙТ/№1/"/>
    </mc:Choice>
  </mc:AlternateContent>
  <xr:revisionPtr revIDLastSave="0" documentId="13_ncr:1_{C2F8346C-7A8F-A049-A622-E4FB888256F4}" xr6:coauthVersionLast="47" xr6:coauthVersionMax="47" xr10:uidLastSave="{00000000-0000-0000-0000-000000000000}"/>
  <bookViews>
    <workbookView xWindow="3160" yWindow="7700" windowWidth="20960" windowHeight="13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H195" i="1" l="1"/>
  <c r="F195" i="1"/>
  <c r="H176" i="1"/>
  <c r="G176" i="1"/>
  <c r="G157" i="1"/>
  <c r="H157" i="1"/>
  <c r="I138" i="1"/>
  <c r="J119" i="1"/>
  <c r="I119" i="1"/>
  <c r="F100" i="1"/>
  <c r="G81" i="1"/>
  <c r="G62" i="1"/>
  <c r="H62" i="1"/>
  <c r="J43" i="1"/>
  <c r="I43" i="1"/>
  <c r="J24" i="1"/>
  <c r="I24" i="1"/>
  <c r="G100" i="1"/>
  <c r="I157" i="1"/>
  <c r="F43" i="1"/>
  <c r="G24" i="1"/>
  <c r="L43" i="1"/>
  <c r="I81" i="1"/>
  <c r="G119" i="1"/>
  <c r="L138" i="1"/>
  <c r="I176" i="1"/>
  <c r="H24" i="1"/>
  <c r="F62" i="1"/>
  <c r="J81" i="1"/>
  <c r="H119" i="1"/>
  <c r="F157" i="1"/>
  <c r="J176" i="1"/>
  <c r="I62" i="1"/>
  <c r="G195" i="1"/>
  <c r="L24" i="1"/>
  <c r="L119" i="1"/>
  <c r="J62" i="1"/>
  <c r="H100" i="1"/>
  <c r="F138" i="1"/>
  <c r="J157" i="1"/>
  <c r="G43" i="1"/>
  <c r="L62" i="1"/>
  <c r="I100" i="1"/>
  <c r="G138" i="1"/>
  <c r="L157" i="1"/>
  <c r="I195" i="1"/>
  <c r="H43" i="1"/>
  <c r="F81" i="1"/>
  <c r="J100" i="1"/>
  <c r="H138" i="1"/>
  <c r="F176" i="1"/>
  <c r="J195" i="1"/>
  <c r="I196" i="1" l="1"/>
  <c r="J196" i="1"/>
  <c r="F196" i="1"/>
  <c r="G196" i="1"/>
  <c r="H196" i="1"/>
  <c r="L196" i="1"/>
</calcChain>
</file>

<file path=xl/sharedStrings.xml><?xml version="1.0" encoding="utf-8"?>
<sst xmlns="http://schemas.openxmlformats.org/spreadsheetml/2006/main" count="369" uniqueCount="133">
  <si>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</si>
  <si>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</si>
  <si>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</si>
  <si>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</si>
  <si>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</si>
  <si>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</si>
  <si>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</si>
  <si>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</si>
  <si>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</si>
  <si>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</si>
  <si>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</si>
  <si>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</si>
  <si>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</si>
  <si>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</si>
  <si>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</si>
  <si>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</si>
  <si>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</si>
  <si>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</si>
  <si>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</si>
  <si>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</si>
  <si>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</si>
  <si>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</si>
  <si>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</si>
  <si>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</si>
  <si>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</si>
  <si>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</si>
  <si>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</si>
  <si>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</si>
  <si>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</si>
  <si>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</si>
  <si>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</si>
  <si>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</si>
  <si>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</si>
  <si>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</si>
  <si>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</si>
  <si>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</si>
  <si>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</si>
  <si>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</si>
  <si>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</si>
  <si>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</si>
  <si>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</si>
  <si>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 xml:space="preserve">Хлеб </t>
  </si>
  <si>
    <t>Запеканка из творога со сгущ.молоком</t>
  </si>
  <si>
    <t xml:space="preserve">Чай с сахаром </t>
  </si>
  <si>
    <t>Каша вязкая молочная с маслом</t>
  </si>
  <si>
    <t>Каша вязкая молочная  (с маслом)</t>
  </si>
  <si>
    <t>Котлета рыбная с соусом, картофельное пюре</t>
  </si>
  <si>
    <t>Каша вязкая молочная из пшенной, овсяной, гречневой и других круп (с маслом и вареньем)</t>
  </si>
  <si>
    <t>215</t>
  </si>
  <si>
    <t>173</t>
  </si>
  <si>
    <t>Чай с лимоном</t>
  </si>
  <si>
    <t>230</t>
  </si>
  <si>
    <t>377</t>
  </si>
  <si>
    <t>40</t>
  </si>
  <si>
    <t>878</t>
  </si>
  <si>
    <t>Печенье</t>
  </si>
  <si>
    <t>15</t>
  </si>
  <si>
    <t>451</t>
  </si>
  <si>
    <t>Суп с крупой (рисовой, перловой, манной)</t>
  </si>
  <si>
    <t>250</t>
  </si>
  <si>
    <t>115</t>
  </si>
  <si>
    <t>Жаркое по-домашнему</t>
  </si>
  <si>
    <t>180</t>
  </si>
  <si>
    <t>259</t>
  </si>
  <si>
    <t>358</t>
  </si>
  <si>
    <t>Хлеб ржано-пшеничный</t>
  </si>
  <si>
    <t>879</t>
  </si>
  <si>
    <t>Гуляш из цыплят, макароны отварные</t>
  </si>
  <si>
    <t>Суп картофельный с бобовыми</t>
  </si>
  <si>
    <t>200</t>
  </si>
  <si>
    <t>102</t>
  </si>
  <si>
    <t>Тефтели 2-й вариант</t>
  </si>
  <si>
    <t>90</t>
  </si>
  <si>
    <t>279</t>
  </si>
  <si>
    <t>Каша рассыпчатая</t>
  </si>
  <si>
    <t>150</t>
  </si>
  <si>
    <t>302</t>
  </si>
  <si>
    <t>Компот из свежих плодов (черешня, вишня, слива, персики или абрикосы)</t>
  </si>
  <si>
    <t>342</t>
  </si>
  <si>
    <t>Щи из свежей капусты</t>
  </si>
  <si>
    <t>Котлеты рубленые из бройлер-цыплят (с соусом)</t>
  </si>
  <si>
    <t>295</t>
  </si>
  <si>
    <t>Плоды или ягоды свежие</t>
  </si>
  <si>
    <t>338</t>
  </si>
  <si>
    <t>Борщ</t>
  </si>
  <si>
    <t>289</t>
  </si>
  <si>
    <t>Соки овощные, фруктовые и ягодные</t>
  </si>
  <si>
    <t>389</t>
  </si>
  <si>
    <t>Рагу из птицы, кукуруза</t>
  </si>
  <si>
    <t>Булочка "К чаю" (масса 55 г)</t>
  </si>
  <si>
    <t>55</t>
  </si>
  <si>
    <t>442</t>
  </si>
  <si>
    <t>Суп с макаронными изделиями</t>
  </si>
  <si>
    <t>220</t>
  </si>
  <si>
    <t>111</t>
  </si>
  <si>
    <t>265</t>
  </si>
  <si>
    <t>Плов, огур.сол.</t>
  </si>
  <si>
    <t>Компот из плодов или ягод сушеных</t>
  </si>
  <si>
    <t>348</t>
  </si>
  <si>
    <t>Бутерброд с маслом (сливочным или шоколадным)</t>
  </si>
  <si>
    <t>50</t>
  </si>
  <si>
    <t>1</t>
  </si>
  <si>
    <t>Суп с бобовыми</t>
  </si>
  <si>
    <t>119</t>
  </si>
  <si>
    <t>Котлеты, биточки, шницели (с соусом)</t>
  </si>
  <si>
    <t>268</t>
  </si>
  <si>
    <t>376</t>
  </si>
  <si>
    <t>Котлеты рубленые из бройлер-цыплят (с соусом), каше рассыпч.</t>
  </si>
  <si>
    <t>Уха</t>
  </si>
  <si>
    <t>97</t>
  </si>
  <si>
    <t>Гуляш</t>
  </si>
  <si>
    <t>260</t>
  </si>
  <si>
    <t>Картофель отварной</t>
  </si>
  <si>
    <t>140</t>
  </si>
  <si>
    <t>310</t>
  </si>
  <si>
    <t>Компот из свежих плодов (яблоки, айва или груша)</t>
  </si>
  <si>
    <t>Суп из овощей</t>
  </si>
  <si>
    <t>205</t>
  </si>
  <si>
    <t>99</t>
  </si>
  <si>
    <t>Яйца вареные</t>
  </si>
  <si>
    <t>209</t>
  </si>
  <si>
    <t>Макароны отварные с сыром</t>
  </si>
  <si>
    <t>190</t>
  </si>
  <si>
    <t>204</t>
  </si>
  <si>
    <t>87</t>
  </si>
  <si>
    <t>Кисель из плодов или ягод свежих (слива или вишня или алыча)</t>
  </si>
  <si>
    <t>350</t>
  </si>
  <si>
    <t>Плов, зел.горошек</t>
  </si>
  <si>
    <t>Бутерброд с маслом,сыром</t>
  </si>
  <si>
    <t>81</t>
  </si>
  <si>
    <t>Кисель из сока плодового или ягодного</t>
  </si>
  <si>
    <t>Оладьи со сгущеным молоком, фрукты</t>
  </si>
  <si>
    <t>Котлеты с соусом,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</si>
</sst>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11" fillId="4" borderId="1" xfId="0" applyNumberFormat="1" applyFont="1" applyFill="1" applyBorder="1" applyProtection="1">
      <protection locked="0"/>
    </xf>
    <xf numFmtId="1" fontId="11" fillId="4" borderId="23" xfId="0" applyNumberFormat="1" applyFont="1" applyFill="1" applyBorder="1" applyProtection="1">
      <protection locked="0"/>
    </xf>
    <xf numFmtId="1" fontId="11" fillId="4" borderId="24" xfId="0" applyNumberFormat="1" applyFont="1" applyFill="1" applyBorder="1" applyProtection="1">
      <protection locked="0"/>
    </xf>
    <xf numFmtId="1" fontId="11" fillId="4" borderId="2" xfId="0" applyNumberFormat="1" applyFont="1" applyFill="1" applyBorder="1" applyProtection="1">
      <protection locked="0"/>
    </xf>
    <xf numFmtId="1" fontId="11" fillId="4" borderId="25" xfId="0" applyNumberFormat="1" applyFont="1" applyFill="1" applyBorder="1" applyProtection="1">
      <protection locked="0"/>
    </xf>
    <xf numFmtId="1" fontId="11" fillId="4" borderId="26" xfId="0" applyNumberFormat="1" applyFont="1" applyFill="1" applyBorder="1" applyProtection="1">
      <protection locked="0"/>
    </xf>
    <xf numFmtId="0" fontId="12" fillId="0" borderId="2" xfId="0" applyFont="1" applyBorder="1" applyAlignment="1">
      <alignment wrapText="1"/>
    </xf>
    <xf numFmtId="0" fontId="12" fillId="0" borderId="25" xfId="0" applyFont="1" applyBorder="1" applyAlignment="1">
      <alignment horizontal="center"/>
    </xf>
    <xf numFmtId="2" fontId="12" fillId="0" borderId="25" xfId="0" applyNumberFormat="1" applyFont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/>
    <xf numFmtId="0" fontId="12" fillId="0" borderId="4" xfId="0" applyFont="1" applyBorder="1" applyAlignment="1">
      <alignment wrapText="1"/>
    </xf>
    <xf numFmtId="0" fontId="12" fillId="0" borderId="8" xfId="0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0" fontId="12" fillId="0" borderId="8" xfId="0" applyFont="1" applyBorder="1"/>
    <xf numFmtId="0" fontId="12" fillId="0" borderId="27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baseColWidth="10" defaultColWidth="9.1640625" defaultRowHeight="13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>
      <c r="A1" s="1" t="s">
        <v>7</v>
      </c>
      <c r="C1" s="70"/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 t="s">
        <v>48</v>
      </c>
      <c r="G6" s="40">
        <v>9.14</v>
      </c>
      <c r="H6" s="40">
        <v>9.68</v>
      </c>
      <c r="I6" s="40">
        <v>50.85</v>
      </c>
      <c r="J6" s="40">
        <v>319.39999999999998</v>
      </c>
      <c r="K6" s="41" t="s">
        <v>49</v>
      </c>
      <c r="L6" s="40"/>
    </row>
    <row r="7" spans="1:12" ht="15">
      <c r="A7" s="23"/>
      <c r="B7" s="15"/>
      <c r="C7" s="11"/>
      <c r="D7" s="6"/>
      <c r="E7" s="42" t="s">
        <v>55</v>
      </c>
      <c r="F7" s="43" t="s">
        <v>56</v>
      </c>
      <c r="G7" s="43">
        <v>1.08</v>
      </c>
      <c r="H7" s="43">
        <v>1.02</v>
      </c>
      <c r="I7" s="43">
        <v>11.28</v>
      </c>
      <c r="J7" s="43">
        <v>57.67</v>
      </c>
      <c r="K7" s="44" t="s">
        <v>57</v>
      </c>
      <c r="L7" s="43"/>
    </row>
    <row r="8" spans="1:12" ht="15">
      <c r="A8" s="23"/>
      <c r="B8" s="15"/>
      <c r="C8" s="11"/>
      <c r="D8" s="7" t="s">
        <v>22</v>
      </c>
      <c r="E8" s="42" t="s">
        <v>50</v>
      </c>
      <c r="F8" s="43" t="s">
        <v>51</v>
      </c>
      <c r="G8" s="43">
        <v>0.16</v>
      </c>
      <c r="H8" s="43">
        <v>0</v>
      </c>
      <c r="I8" s="43">
        <v>15.75</v>
      </c>
      <c r="J8" s="43">
        <v>62.38</v>
      </c>
      <c r="K8" s="44" t="s">
        <v>52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 t="s">
        <v>53</v>
      </c>
      <c r="G9" s="43">
        <v>2.6</v>
      </c>
      <c r="H9" s="43">
        <v>0.52</v>
      </c>
      <c r="I9" s="43">
        <v>17.36</v>
      </c>
      <c r="J9" s="43">
        <v>86.28</v>
      </c>
      <c r="K9" s="44" t="s">
        <v>54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12.98</v>
      </c>
      <c r="H13" s="19">
        <f t="shared" si="0"/>
        <v>11.219999999999999</v>
      </c>
      <c r="I13" s="19">
        <f t="shared" si="0"/>
        <v>95.24</v>
      </c>
      <c r="J13" s="19">
        <f t="shared" si="0"/>
        <v>525.73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58</v>
      </c>
      <c r="F15" s="43" t="s">
        <v>59</v>
      </c>
      <c r="G15" s="43">
        <v>11.02</v>
      </c>
      <c r="H15" s="43">
        <v>8.1999999999999993</v>
      </c>
      <c r="I15" s="43">
        <v>15.97</v>
      </c>
      <c r="J15" s="43">
        <v>182.22</v>
      </c>
      <c r="K15" s="44" t="s">
        <v>60</v>
      </c>
      <c r="L15" s="43"/>
    </row>
    <row r="16" spans="1:12" ht="15">
      <c r="A16" s="23"/>
      <c r="B16" s="15"/>
      <c r="C16" s="11"/>
      <c r="D16" s="7" t="s">
        <v>28</v>
      </c>
      <c r="E16" s="42" t="s">
        <v>61</v>
      </c>
      <c r="F16" s="43" t="s">
        <v>62</v>
      </c>
      <c r="G16" s="43">
        <v>18.61</v>
      </c>
      <c r="H16" s="43">
        <v>11.81</v>
      </c>
      <c r="I16" s="43">
        <v>17.600000000000001</v>
      </c>
      <c r="J16" s="43">
        <v>251.37</v>
      </c>
      <c r="K16" s="44" t="s">
        <v>63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130</v>
      </c>
      <c r="F18" s="43" t="s">
        <v>51</v>
      </c>
      <c r="G18" s="43">
        <v>7.0000000000000007E-2</v>
      </c>
      <c r="H18" s="43">
        <v>7.0000000000000007E-2</v>
      </c>
      <c r="I18" s="43">
        <v>44.41</v>
      </c>
      <c r="J18" s="43">
        <v>175.1</v>
      </c>
      <c r="K18" s="44" t="s">
        <v>64</v>
      </c>
      <c r="L18" s="43"/>
    </row>
    <row r="19" spans="1:12" ht="15">
      <c r="A19" s="23"/>
      <c r="B19" s="15"/>
      <c r="C19" s="11"/>
      <c r="D19" s="7" t="s">
        <v>31</v>
      </c>
      <c r="E19" s="42" t="s">
        <v>65</v>
      </c>
      <c r="F19" s="43" t="s">
        <v>53</v>
      </c>
      <c r="G19" s="43">
        <v>2</v>
      </c>
      <c r="H19" s="43">
        <v>0.57999999999999996</v>
      </c>
      <c r="I19" s="43">
        <v>16.89</v>
      </c>
      <c r="J19" s="43">
        <v>81.2</v>
      </c>
      <c r="K19" s="44" t="s">
        <v>66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31.7</v>
      </c>
      <c r="H23" s="19">
        <f t="shared" si="2"/>
        <v>20.659999999999997</v>
      </c>
      <c r="I23" s="19">
        <f t="shared" si="2"/>
        <v>94.86999999999999</v>
      </c>
      <c r="J23" s="19">
        <f t="shared" si="2"/>
        <v>689.8900000000001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0</v>
      </c>
      <c r="G24" s="32">
        <f t="shared" ref="G24:J24" si="4">G13+G23</f>
        <v>44.68</v>
      </c>
      <c r="H24" s="32">
        <f t="shared" si="4"/>
        <v>31.879999999999995</v>
      </c>
      <c r="I24" s="32">
        <f t="shared" si="4"/>
        <v>190.10999999999999</v>
      </c>
      <c r="J24" s="32">
        <f t="shared" si="4"/>
        <v>1215.6200000000001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240</v>
      </c>
      <c r="G25" s="40">
        <v>23</v>
      </c>
      <c r="H25" s="40">
        <v>20</v>
      </c>
      <c r="I25" s="40">
        <v>39</v>
      </c>
      <c r="J25" s="40">
        <v>428</v>
      </c>
      <c r="K25" s="41">
        <v>260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39</v>
      </c>
      <c r="F27" s="43">
        <v>230</v>
      </c>
      <c r="G27" s="43">
        <v>0</v>
      </c>
      <c r="H27" s="43">
        <v>0</v>
      </c>
      <c r="I27" s="43">
        <v>13</v>
      </c>
      <c r="J27" s="43">
        <v>56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</v>
      </c>
      <c r="H28" s="43">
        <v>0</v>
      </c>
      <c r="I28" s="43">
        <v>18</v>
      </c>
      <c r="J28" s="43">
        <v>87</v>
      </c>
      <c r="K28" s="44">
        <v>2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26</v>
      </c>
      <c r="H32" s="19">
        <f t="shared" ref="H32" si="7">SUM(H25:H31)</f>
        <v>20</v>
      </c>
      <c r="I32" s="19">
        <f t="shared" ref="I32" si="8">SUM(I25:I31)</f>
        <v>70</v>
      </c>
      <c r="J32" s="19">
        <f t="shared" ref="J32:L32" si="9">SUM(J25:J31)</f>
        <v>571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68</v>
      </c>
      <c r="F34" s="43" t="s">
        <v>69</v>
      </c>
      <c r="G34" s="43">
        <v>9.6999999999999993</v>
      </c>
      <c r="H34" s="43">
        <v>6.28</v>
      </c>
      <c r="I34" s="43">
        <v>15.7</v>
      </c>
      <c r="J34" s="43">
        <v>159.52000000000001</v>
      </c>
      <c r="K34" s="44" t="s">
        <v>70</v>
      </c>
      <c r="L34" s="43"/>
    </row>
    <row r="35" spans="1:12" ht="15">
      <c r="A35" s="14"/>
      <c r="B35" s="15"/>
      <c r="C35" s="11"/>
      <c r="D35" s="7" t="s">
        <v>28</v>
      </c>
      <c r="E35" s="42" t="s">
        <v>71</v>
      </c>
      <c r="F35" s="43" t="s">
        <v>72</v>
      </c>
      <c r="G35" s="43">
        <v>7.64</v>
      </c>
      <c r="H35" s="43">
        <v>9.1199999999999992</v>
      </c>
      <c r="I35" s="43">
        <v>9.02</v>
      </c>
      <c r="J35" s="43">
        <v>149.44999999999999</v>
      </c>
      <c r="K35" s="44" t="s">
        <v>73</v>
      </c>
      <c r="L35" s="43"/>
    </row>
    <row r="36" spans="1:12" ht="15">
      <c r="A36" s="14"/>
      <c r="B36" s="15"/>
      <c r="C36" s="11"/>
      <c r="D36" s="7" t="s">
        <v>29</v>
      </c>
      <c r="E36" s="42" t="s">
        <v>74</v>
      </c>
      <c r="F36" s="43" t="s">
        <v>75</v>
      </c>
      <c r="G36" s="43">
        <v>8.33</v>
      </c>
      <c r="H36" s="43">
        <v>10.95</v>
      </c>
      <c r="I36" s="43">
        <v>37.11</v>
      </c>
      <c r="J36" s="43">
        <v>280.07</v>
      </c>
      <c r="K36" s="44" t="s">
        <v>76</v>
      </c>
      <c r="L36" s="43"/>
    </row>
    <row r="37" spans="1:12" ht="28">
      <c r="A37" s="14"/>
      <c r="B37" s="15"/>
      <c r="C37" s="11"/>
      <c r="D37" s="7" t="s">
        <v>30</v>
      </c>
      <c r="E37" s="42" t="s">
        <v>77</v>
      </c>
      <c r="F37" s="43" t="s">
        <v>51</v>
      </c>
      <c r="G37" s="43">
        <v>0.51</v>
      </c>
      <c r="H37" s="43">
        <v>0.18</v>
      </c>
      <c r="I37" s="43">
        <v>32.43</v>
      </c>
      <c r="J37" s="43">
        <v>128.52000000000001</v>
      </c>
      <c r="K37" s="44" t="s">
        <v>78</v>
      </c>
      <c r="L37" s="43"/>
    </row>
    <row r="38" spans="1:12" ht="15">
      <c r="A38" s="14"/>
      <c r="B38" s="15"/>
      <c r="C38" s="11"/>
      <c r="D38" s="7" t="s">
        <v>31</v>
      </c>
      <c r="E38" s="42" t="s">
        <v>65</v>
      </c>
      <c r="F38" s="43" t="s">
        <v>53</v>
      </c>
      <c r="G38" s="43">
        <v>2</v>
      </c>
      <c r="H38" s="43">
        <v>0.57999999999999996</v>
      </c>
      <c r="I38" s="43">
        <v>16.89</v>
      </c>
      <c r="J38" s="43">
        <v>81.2</v>
      </c>
      <c r="K38" s="44" t="s">
        <v>66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28.180000000000003</v>
      </c>
      <c r="H42" s="19">
        <f t="shared" ref="H42" si="11">SUM(H33:H41)</f>
        <v>27.109999999999996</v>
      </c>
      <c r="I42" s="19">
        <f t="shared" ref="I42" si="12">SUM(I33:I41)</f>
        <v>111.14999999999999</v>
      </c>
      <c r="J42" s="19">
        <f t="shared" ref="J42:L42" si="13">SUM(J33:J41)</f>
        <v>798.76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510</v>
      </c>
      <c r="G43" s="32">
        <f t="shared" ref="G43" si="14">G32+G42</f>
        <v>54.180000000000007</v>
      </c>
      <c r="H43" s="32">
        <f t="shared" ref="H43" si="15">H32+H42</f>
        <v>47.11</v>
      </c>
      <c r="I43" s="32">
        <f t="shared" ref="I43" si="16">I32+I42</f>
        <v>181.14999999999998</v>
      </c>
      <c r="J43" s="32">
        <f t="shared" ref="J43:L43" si="17">J32+J42</f>
        <v>1369.76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240</v>
      </c>
      <c r="G44" s="40">
        <v>11</v>
      </c>
      <c r="H44" s="40">
        <v>8</v>
      </c>
      <c r="I44" s="40">
        <v>30</v>
      </c>
      <c r="J44" s="40">
        <v>327</v>
      </c>
      <c r="K44" s="41">
        <v>492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230</v>
      </c>
      <c r="G46" s="43">
        <v>0</v>
      </c>
      <c r="H46" s="43">
        <v>0</v>
      </c>
      <c r="I46" s="43">
        <v>16</v>
      </c>
      <c r="J46" s="43">
        <v>57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18</v>
      </c>
      <c r="J47" s="43">
        <v>87</v>
      </c>
      <c r="K47" s="44">
        <v>2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14</v>
      </c>
      <c r="H51" s="19">
        <f t="shared" ref="H51" si="19">SUM(H44:H50)</f>
        <v>8</v>
      </c>
      <c r="I51" s="19">
        <f t="shared" ref="I51" si="20">SUM(I44:I50)</f>
        <v>64</v>
      </c>
      <c r="J51" s="19">
        <f t="shared" ref="J51:L51" si="21">SUM(J44:J50)</f>
        <v>471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7" t="s">
        <v>79</v>
      </c>
      <c r="F53" s="58">
        <v>200</v>
      </c>
      <c r="G53" s="59">
        <v>7.52</v>
      </c>
      <c r="H53" s="59">
        <v>6.12</v>
      </c>
      <c r="I53" s="59">
        <v>5.72</v>
      </c>
      <c r="J53" s="60">
        <v>108.82</v>
      </c>
      <c r="K53" s="61">
        <v>87</v>
      </c>
      <c r="L53" s="43"/>
    </row>
    <row r="54" spans="1:12" ht="15">
      <c r="A54" s="23"/>
      <c r="B54" s="15"/>
      <c r="C54" s="11"/>
      <c r="D54" s="7" t="s">
        <v>28</v>
      </c>
      <c r="E54" s="42" t="s">
        <v>80</v>
      </c>
      <c r="F54" s="43" t="s">
        <v>72</v>
      </c>
      <c r="G54" s="43">
        <v>9.7799999999999994</v>
      </c>
      <c r="H54" s="43">
        <v>14.33</v>
      </c>
      <c r="I54" s="43">
        <v>11.26</v>
      </c>
      <c r="J54" s="43">
        <v>211.79</v>
      </c>
      <c r="K54" s="44" t="s">
        <v>81</v>
      </c>
      <c r="L54" s="43"/>
    </row>
    <row r="55" spans="1:12" ht="15">
      <c r="A55" s="23"/>
      <c r="B55" s="15"/>
      <c r="C55" s="11"/>
      <c r="D55" s="7" t="s">
        <v>29</v>
      </c>
      <c r="E55" s="42" t="s">
        <v>74</v>
      </c>
      <c r="F55" s="43" t="s">
        <v>75</v>
      </c>
      <c r="G55" s="43">
        <v>8.33</v>
      </c>
      <c r="H55" s="43">
        <v>10.95</v>
      </c>
      <c r="I55" s="43">
        <v>37.11</v>
      </c>
      <c r="J55" s="43">
        <v>280.07</v>
      </c>
      <c r="K55" s="44" t="s">
        <v>76</v>
      </c>
      <c r="L55" s="43"/>
    </row>
    <row r="56" spans="1:12" ht="29">
      <c r="A56" s="23"/>
      <c r="B56" s="15"/>
      <c r="C56" s="11"/>
      <c r="D56" s="7" t="s">
        <v>30</v>
      </c>
      <c r="E56" s="57" t="s">
        <v>77</v>
      </c>
      <c r="F56" s="58">
        <v>230</v>
      </c>
      <c r="G56" s="59">
        <v>0.51</v>
      </c>
      <c r="H56" s="59">
        <v>0.18</v>
      </c>
      <c r="I56" s="59">
        <v>32.43</v>
      </c>
      <c r="J56" s="60">
        <v>128.52000000000001</v>
      </c>
      <c r="K56" s="61">
        <v>342</v>
      </c>
      <c r="L56" s="43"/>
    </row>
    <row r="57" spans="1:12" ht="15">
      <c r="A57" s="23"/>
      <c r="B57" s="15"/>
      <c r="C57" s="11"/>
      <c r="D57" s="7" t="s">
        <v>31</v>
      </c>
      <c r="E57" s="62" t="s">
        <v>65</v>
      </c>
      <c r="F57" s="63">
        <v>40</v>
      </c>
      <c r="G57" s="64">
        <v>2</v>
      </c>
      <c r="H57" s="64">
        <v>0.57999999999999996</v>
      </c>
      <c r="I57" s="64">
        <v>16.89</v>
      </c>
      <c r="J57" s="65">
        <v>81.2</v>
      </c>
      <c r="K57" s="66">
        <v>879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470</v>
      </c>
      <c r="G61" s="19">
        <f t="shared" ref="G61" si="22">SUM(G52:G60)</f>
        <v>28.139999999999997</v>
      </c>
      <c r="H61" s="19">
        <f t="shared" ref="H61" si="23">SUM(H52:H60)</f>
        <v>32.159999999999997</v>
      </c>
      <c r="I61" s="19">
        <f t="shared" ref="I61" si="24">SUM(I52:I60)</f>
        <v>103.41000000000001</v>
      </c>
      <c r="J61" s="19">
        <f t="shared" ref="J61:L61" si="25">SUM(J52:J60)</f>
        <v>810.40000000000009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980</v>
      </c>
      <c r="G62" s="32">
        <f t="shared" ref="G62" si="26">G51+G61</f>
        <v>42.14</v>
      </c>
      <c r="H62" s="32">
        <f t="shared" ref="H62" si="27">H51+H61</f>
        <v>40.159999999999997</v>
      </c>
      <c r="I62" s="32">
        <f t="shared" ref="I62" si="28">I51+I61</f>
        <v>167.41000000000003</v>
      </c>
      <c r="J62" s="32">
        <f t="shared" ref="J62:L62" si="29">J51+J61</f>
        <v>1281.4000000000001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2" t="s">
        <v>42</v>
      </c>
      <c r="F63" s="40">
        <v>120</v>
      </c>
      <c r="G63" s="51">
        <v>22</v>
      </c>
      <c r="H63" s="52">
        <v>17</v>
      </c>
      <c r="I63" s="53">
        <v>43</v>
      </c>
      <c r="J63" s="40">
        <v>398</v>
      </c>
      <c r="K63" s="41">
        <v>223</v>
      </c>
      <c r="L63" s="40"/>
    </row>
    <row r="64" spans="1:12" ht="15">
      <c r="A64" s="23"/>
      <c r="B64" s="15"/>
      <c r="C64" s="11"/>
      <c r="D64" s="6"/>
      <c r="E64" s="50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230</v>
      </c>
      <c r="G65" s="43">
        <v>0</v>
      </c>
      <c r="H65" s="43">
        <v>0</v>
      </c>
      <c r="I65" s="43">
        <v>5</v>
      </c>
      <c r="J65" s="43">
        <v>0</v>
      </c>
      <c r="K65" s="44">
        <v>376</v>
      </c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 t="s">
        <v>53</v>
      </c>
      <c r="G66" s="43">
        <v>2.6</v>
      </c>
      <c r="H66" s="43">
        <v>0.52</v>
      </c>
      <c r="I66" s="43">
        <v>17.36</v>
      </c>
      <c r="J66" s="43">
        <v>86.28</v>
      </c>
      <c r="K66" s="44" t="s">
        <v>54</v>
      </c>
      <c r="L66" s="43"/>
    </row>
    <row r="67" spans="1:12" ht="15">
      <c r="A67" s="23"/>
      <c r="B67" s="15"/>
      <c r="C67" s="11"/>
      <c r="D67" s="7" t="s">
        <v>24</v>
      </c>
      <c r="E67" s="42" t="s">
        <v>82</v>
      </c>
      <c r="F67" s="43" t="s">
        <v>60</v>
      </c>
      <c r="G67" s="43">
        <v>0.46</v>
      </c>
      <c r="H67" s="43">
        <v>0.46</v>
      </c>
      <c r="I67" s="43">
        <v>11.27</v>
      </c>
      <c r="J67" s="43">
        <v>54.05</v>
      </c>
      <c r="K67" s="44" t="s">
        <v>83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350</v>
      </c>
      <c r="G70" s="19">
        <f t="shared" ref="G70" si="30">SUM(G63:G69)</f>
        <v>25.060000000000002</v>
      </c>
      <c r="H70" s="19">
        <f t="shared" ref="H70" si="31">SUM(H63:H69)</f>
        <v>17.98</v>
      </c>
      <c r="I70" s="19">
        <f t="shared" ref="I70" si="32">SUM(I63:I69)</f>
        <v>76.63</v>
      </c>
      <c r="J70" s="19">
        <f t="shared" ref="J70:L70" si="33">SUM(J63:J69)</f>
        <v>538.32999999999993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7" t="s">
        <v>84</v>
      </c>
      <c r="F72" s="58">
        <v>200</v>
      </c>
      <c r="G72" s="59">
        <v>7.2</v>
      </c>
      <c r="H72" s="59">
        <v>6.08</v>
      </c>
      <c r="I72" s="59">
        <v>7.66</v>
      </c>
      <c r="J72" s="60">
        <v>114.3</v>
      </c>
      <c r="K72" s="61">
        <v>81</v>
      </c>
      <c r="L72" s="43"/>
    </row>
    <row r="73" spans="1:12" ht="15">
      <c r="A73" s="23"/>
      <c r="B73" s="15"/>
      <c r="C73" s="11"/>
      <c r="D73" s="7" t="s">
        <v>28</v>
      </c>
      <c r="E73" s="42" t="s">
        <v>88</v>
      </c>
      <c r="F73" s="43">
        <v>225</v>
      </c>
      <c r="G73" s="43">
        <v>23</v>
      </c>
      <c r="H73" s="43">
        <v>25</v>
      </c>
      <c r="I73" s="43">
        <v>55</v>
      </c>
      <c r="J73" s="43">
        <v>520</v>
      </c>
      <c r="K73" s="44" t="s">
        <v>85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86</v>
      </c>
      <c r="F75" s="43">
        <v>235</v>
      </c>
      <c r="G75" s="43">
        <v>2.2999999999999998</v>
      </c>
      <c r="H75" s="43">
        <v>0.23</v>
      </c>
      <c r="I75" s="43">
        <v>6.67</v>
      </c>
      <c r="J75" s="43">
        <v>41.4</v>
      </c>
      <c r="K75" s="44" t="s">
        <v>87</v>
      </c>
      <c r="L75" s="43"/>
    </row>
    <row r="76" spans="1:12" ht="15">
      <c r="A76" s="23"/>
      <c r="B76" s="15"/>
      <c r="C76" s="11"/>
      <c r="D76" s="7" t="s">
        <v>31</v>
      </c>
      <c r="E76" s="42" t="s">
        <v>65</v>
      </c>
      <c r="F76" s="43" t="s">
        <v>53</v>
      </c>
      <c r="G76" s="43">
        <v>2</v>
      </c>
      <c r="H76" s="43">
        <v>0.57999999999999996</v>
      </c>
      <c r="I76" s="43">
        <v>16.89</v>
      </c>
      <c r="J76" s="43">
        <v>81.2</v>
      </c>
      <c r="K76" s="44" t="s">
        <v>66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34.5</v>
      </c>
      <c r="H80" s="19">
        <f t="shared" ref="H80" si="35">SUM(H71:H79)</f>
        <v>31.889999999999997</v>
      </c>
      <c r="I80" s="19">
        <f t="shared" ref="I80" si="36">SUM(I71:I79)</f>
        <v>86.22</v>
      </c>
      <c r="J80" s="19">
        <f t="shared" ref="J80:L80" si="37">SUM(J71:J79)</f>
        <v>756.9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1010</v>
      </c>
      <c r="G81" s="32">
        <f t="shared" ref="G81" si="38">G70+G80</f>
        <v>59.56</v>
      </c>
      <c r="H81" s="32">
        <f t="shared" ref="H81" si="39">H70+H80</f>
        <v>49.87</v>
      </c>
      <c r="I81" s="32">
        <f t="shared" ref="I81" si="40">I70+I80</f>
        <v>162.85</v>
      </c>
      <c r="J81" s="32">
        <f t="shared" ref="J81:L81" si="41">J70+J80</f>
        <v>1295.23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44</v>
      </c>
      <c r="F82" s="40">
        <v>215</v>
      </c>
      <c r="G82" s="40">
        <v>6</v>
      </c>
      <c r="H82" s="40">
        <v>10</v>
      </c>
      <c r="I82" s="40">
        <v>53</v>
      </c>
      <c r="J82" s="40">
        <v>316</v>
      </c>
      <c r="K82" s="41">
        <v>174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230</v>
      </c>
      <c r="G84" s="43">
        <v>0</v>
      </c>
      <c r="H84" s="43">
        <v>0</v>
      </c>
      <c r="I84" s="43">
        <v>13</v>
      </c>
      <c r="J84" s="43">
        <v>57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89</v>
      </c>
      <c r="F85" s="43" t="s">
        <v>90</v>
      </c>
      <c r="G85" s="43">
        <v>17.91</v>
      </c>
      <c r="H85" s="43">
        <v>2.34</v>
      </c>
      <c r="I85" s="43">
        <v>28.83</v>
      </c>
      <c r="J85" s="43">
        <v>166.53</v>
      </c>
      <c r="K85" s="44" t="s">
        <v>91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445</v>
      </c>
      <c r="G89" s="19">
        <f t="shared" ref="G89" si="42">SUM(G82:G88)</f>
        <v>23.91</v>
      </c>
      <c r="H89" s="19">
        <f t="shared" ref="H89" si="43">SUM(H82:H88)</f>
        <v>12.34</v>
      </c>
      <c r="I89" s="19">
        <f t="shared" ref="I89" si="44">SUM(I82:I88)</f>
        <v>94.83</v>
      </c>
      <c r="J89" s="19">
        <f t="shared" ref="J89:L89" si="45">SUM(J82:J88)</f>
        <v>539.53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92</v>
      </c>
      <c r="F91" s="43" t="s">
        <v>93</v>
      </c>
      <c r="G91" s="43">
        <v>10.029999999999999</v>
      </c>
      <c r="H91" s="43">
        <v>7.3</v>
      </c>
      <c r="I91" s="43">
        <v>7.94</v>
      </c>
      <c r="J91" s="43">
        <v>162.29</v>
      </c>
      <c r="K91" s="44" t="s">
        <v>94</v>
      </c>
      <c r="L91" s="43"/>
    </row>
    <row r="92" spans="1:12" ht="15">
      <c r="A92" s="23"/>
      <c r="B92" s="15"/>
      <c r="C92" s="11"/>
      <c r="D92" s="7" t="s">
        <v>28</v>
      </c>
      <c r="E92" s="42" t="s">
        <v>96</v>
      </c>
      <c r="F92" s="43">
        <v>210</v>
      </c>
      <c r="G92" s="43">
        <v>24</v>
      </c>
      <c r="H92" s="43">
        <v>14</v>
      </c>
      <c r="I92" s="43">
        <v>33</v>
      </c>
      <c r="J92" s="43">
        <v>346</v>
      </c>
      <c r="K92" s="44" t="s">
        <v>95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97</v>
      </c>
      <c r="F94" s="43" t="s">
        <v>51</v>
      </c>
      <c r="G94" s="43">
        <v>0.25</v>
      </c>
      <c r="H94" s="43">
        <v>0.25</v>
      </c>
      <c r="I94" s="43">
        <v>29.26</v>
      </c>
      <c r="J94" s="43">
        <v>117.44</v>
      </c>
      <c r="K94" s="44" t="s">
        <v>98</v>
      </c>
      <c r="L94" s="43"/>
    </row>
    <row r="95" spans="1:12" ht="15">
      <c r="A95" s="23"/>
      <c r="B95" s="15"/>
      <c r="C95" s="11"/>
      <c r="D95" s="7" t="s">
        <v>31</v>
      </c>
      <c r="E95" s="42" t="s">
        <v>65</v>
      </c>
      <c r="F95" s="43" t="s">
        <v>53</v>
      </c>
      <c r="G95" s="43">
        <v>2</v>
      </c>
      <c r="H95" s="43">
        <v>0.57999999999999996</v>
      </c>
      <c r="I95" s="43">
        <v>16.89</v>
      </c>
      <c r="J95" s="43">
        <v>81.2</v>
      </c>
      <c r="K95" s="44" t="s">
        <v>66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210</v>
      </c>
      <c r="G99" s="19">
        <f t="shared" ref="G99" si="46">SUM(G90:G98)</f>
        <v>36.28</v>
      </c>
      <c r="H99" s="19">
        <f t="shared" ref="H99" si="47">SUM(H90:H98)</f>
        <v>22.13</v>
      </c>
      <c r="I99" s="19">
        <f t="shared" ref="I99" si="48">SUM(I90:I98)</f>
        <v>87.09</v>
      </c>
      <c r="J99" s="19">
        <f t="shared" ref="J99:L99" si="49">SUM(J90:J98)</f>
        <v>706.93000000000006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655</v>
      </c>
      <c r="G100" s="32">
        <f t="shared" ref="G100" si="50">G89+G99</f>
        <v>60.19</v>
      </c>
      <c r="H100" s="32">
        <f t="shared" ref="H100" si="51">H89+H99</f>
        <v>34.47</v>
      </c>
      <c r="I100" s="32">
        <f t="shared" ref="I100" si="52">I89+I99</f>
        <v>181.92000000000002</v>
      </c>
      <c r="J100" s="32">
        <f t="shared" ref="J100:L100" si="53">J89+J99</f>
        <v>1246.46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215</v>
      </c>
      <c r="G101" s="40">
        <v>10</v>
      </c>
      <c r="H101" s="40">
        <v>10</v>
      </c>
      <c r="I101" s="40">
        <v>51</v>
      </c>
      <c r="J101" s="40">
        <v>357</v>
      </c>
      <c r="K101" s="41">
        <v>173</v>
      </c>
      <c r="L101" s="40"/>
    </row>
    <row r="102" spans="1:12" ht="15">
      <c r="A102" s="23"/>
      <c r="B102" s="15"/>
      <c r="C102" s="11"/>
      <c r="D102" s="6"/>
      <c r="E102" s="42" t="s">
        <v>55</v>
      </c>
      <c r="F102" s="43" t="s">
        <v>56</v>
      </c>
      <c r="G102" s="43">
        <v>1.08</v>
      </c>
      <c r="H102" s="43">
        <v>1.02</v>
      </c>
      <c r="I102" s="43">
        <v>11.28</v>
      </c>
      <c r="J102" s="43">
        <v>57.67</v>
      </c>
      <c r="K102" s="44" t="s">
        <v>57</v>
      </c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 t="s">
        <v>51</v>
      </c>
      <c r="G103" s="43">
        <v>0.16</v>
      </c>
      <c r="H103" s="43">
        <v>0</v>
      </c>
      <c r="I103" s="43">
        <v>15.75</v>
      </c>
      <c r="J103" s="43">
        <v>62.38</v>
      </c>
      <c r="K103" s="44" t="s">
        <v>52</v>
      </c>
      <c r="L103" s="43"/>
    </row>
    <row r="104" spans="1:12" ht="15">
      <c r="A104" s="23"/>
      <c r="B104" s="15"/>
      <c r="C104" s="11"/>
      <c r="D104" s="7" t="s">
        <v>23</v>
      </c>
      <c r="E104" s="42" t="s">
        <v>99</v>
      </c>
      <c r="F104" s="43" t="s">
        <v>100</v>
      </c>
      <c r="G104" s="43">
        <v>3.01</v>
      </c>
      <c r="H104" s="43">
        <v>7.99</v>
      </c>
      <c r="I104" s="43">
        <v>18.670000000000002</v>
      </c>
      <c r="J104" s="43">
        <v>158.88</v>
      </c>
      <c r="K104" s="44" t="s">
        <v>101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54"/>
      <c r="H105" s="55"/>
      <c r="I105" s="56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215</v>
      </c>
      <c r="G108" s="19">
        <f t="shared" ref="G108:J108" si="54">SUM(G101:G107)</f>
        <v>14.25</v>
      </c>
      <c r="H108" s="19">
        <f t="shared" si="54"/>
        <v>19.009999999999998</v>
      </c>
      <c r="I108" s="19">
        <f t="shared" si="54"/>
        <v>96.7</v>
      </c>
      <c r="J108" s="19">
        <f t="shared" si="54"/>
        <v>635.93000000000006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102</v>
      </c>
      <c r="F110" s="43" t="s">
        <v>69</v>
      </c>
      <c r="G110" s="43">
        <v>12.2</v>
      </c>
      <c r="H110" s="43">
        <v>6.58</v>
      </c>
      <c r="I110" s="43">
        <v>14.98</v>
      </c>
      <c r="J110" s="43">
        <v>170.52</v>
      </c>
      <c r="K110" s="44" t="s">
        <v>103</v>
      </c>
      <c r="L110" s="43"/>
    </row>
    <row r="111" spans="1:12" ht="15">
      <c r="A111" s="23"/>
      <c r="B111" s="15"/>
      <c r="C111" s="11"/>
      <c r="D111" s="7" t="s">
        <v>28</v>
      </c>
      <c r="E111" s="42" t="s">
        <v>104</v>
      </c>
      <c r="F111" s="43" t="s">
        <v>72</v>
      </c>
      <c r="G111" s="43">
        <v>10.9</v>
      </c>
      <c r="H111" s="43">
        <v>8.91</v>
      </c>
      <c r="I111" s="43">
        <v>11.54</v>
      </c>
      <c r="J111" s="43">
        <v>167.36</v>
      </c>
      <c r="K111" s="44" t="s">
        <v>105</v>
      </c>
      <c r="L111" s="43"/>
    </row>
    <row r="112" spans="1:12" ht="15">
      <c r="A112" s="23"/>
      <c r="B112" s="15"/>
      <c r="C112" s="11"/>
      <c r="D112" s="7" t="s">
        <v>29</v>
      </c>
      <c r="E112" s="42" t="s">
        <v>74</v>
      </c>
      <c r="F112" s="43" t="s">
        <v>75</v>
      </c>
      <c r="G112" s="43">
        <v>8.33</v>
      </c>
      <c r="H112" s="43">
        <v>10.95</v>
      </c>
      <c r="I112" s="43">
        <v>37.11</v>
      </c>
      <c r="J112" s="43">
        <v>280.07</v>
      </c>
      <c r="K112" s="44" t="s">
        <v>76</v>
      </c>
      <c r="L112" s="43"/>
    </row>
    <row r="113" spans="1:12" ht="15">
      <c r="A113" s="23"/>
      <c r="B113" s="15"/>
      <c r="C113" s="11"/>
      <c r="D113" s="7" t="s">
        <v>30</v>
      </c>
      <c r="E113" s="42" t="s">
        <v>97</v>
      </c>
      <c r="F113" s="43" t="s">
        <v>51</v>
      </c>
      <c r="G113" s="43">
        <v>0.25</v>
      </c>
      <c r="H113" s="43">
        <v>0.25</v>
      </c>
      <c r="I113" s="43">
        <v>29.26</v>
      </c>
      <c r="J113" s="43">
        <v>117.44</v>
      </c>
      <c r="K113" s="44" t="s">
        <v>98</v>
      </c>
      <c r="L113" s="43"/>
    </row>
    <row r="114" spans="1:12" ht="15">
      <c r="A114" s="23"/>
      <c r="B114" s="15"/>
      <c r="C114" s="11"/>
      <c r="D114" s="7" t="s">
        <v>31</v>
      </c>
      <c r="E114" s="42" t="s">
        <v>65</v>
      </c>
      <c r="F114" s="43" t="s">
        <v>53</v>
      </c>
      <c r="G114" s="43">
        <v>2</v>
      </c>
      <c r="H114" s="43">
        <v>0.57999999999999996</v>
      </c>
      <c r="I114" s="43">
        <v>16.89</v>
      </c>
      <c r="J114" s="43">
        <v>81.2</v>
      </c>
      <c r="K114" s="44" t="s">
        <v>66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33.68</v>
      </c>
      <c r="H118" s="19">
        <f t="shared" si="56"/>
        <v>27.269999999999996</v>
      </c>
      <c r="I118" s="19">
        <f t="shared" si="56"/>
        <v>109.78</v>
      </c>
      <c r="J118" s="19">
        <f t="shared" si="56"/>
        <v>816.59000000000015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215</v>
      </c>
      <c r="G119" s="32">
        <f t="shared" ref="G119" si="58">G108+G118</f>
        <v>47.93</v>
      </c>
      <c r="H119" s="32">
        <f t="shared" ref="H119" si="59">H108+H118</f>
        <v>46.279999999999994</v>
      </c>
      <c r="I119" s="32">
        <f t="shared" ref="I119" si="60">I108+I118</f>
        <v>206.48000000000002</v>
      </c>
      <c r="J119" s="32">
        <f t="shared" ref="J119:L119" si="61">J108+J118</f>
        <v>1452.5200000000002</v>
      </c>
      <c r="K119" s="32"/>
      <c r="L119" s="32">
        <f t="shared" si="61"/>
        <v>0</v>
      </c>
    </row>
    <row r="120" spans="1:12" ht="28">
      <c r="A120" s="14">
        <v>2</v>
      </c>
      <c r="B120" s="15">
        <v>2</v>
      </c>
      <c r="C120" s="22" t="s">
        <v>20</v>
      </c>
      <c r="D120" s="5" t="s">
        <v>21</v>
      </c>
      <c r="E120" s="39" t="s">
        <v>107</v>
      </c>
      <c r="F120" s="40">
        <v>240</v>
      </c>
      <c r="G120" s="40">
        <v>18</v>
      </c>
      <c r="H120" s="40">
        <v>25</v>
      </c>
      <c r="I120" s="40">
        <v>49</v>
      </c>
      <c r="J120" s="40">
        <v>492</v>
      </c>
      <c r="K120" s="41" t="s">
        <v>81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 t="s">
        <v>51</v>
      </c>
      <c r="G122" s="43">
        <v>0.18</v>
      </c>
      <c r="H122" s="43">
        <v>0</v>
      </c>
      <c r="I122" s="43">
        <v>13</v>
      </c>
      <c r="J122" s="43">
        <v>56.4</v>
      </c>
      <c r="K122" s="44" t="s">
        <v>106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 t="s">
        <v>53</v>
      </c>
      <c r="G123" s="43">
        <v>2.6</v>
      </c>
      <c r="H123" s="43">
        <v>0.52</v>
      </c>
      <c r="I123" s="43">
        <v>17.36</v>
      </c>
      <c r="J123" s="43">
        <v>86.28</v>
      </c>
      <c r="K123" s="44" t="s">
        <v>54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20.78</v>
      </c>
      <c r="H127" s="19">
        <f t="shared" si="62"/>
        <v>25.52</v>
      </c>
      <c r="I127" s="19">
        <f t="shared" si="62"/>
        <v>79.36</v>
      </c>
      <c r="J127" s="19">
        <f t="shared" si="62"/>
        <v>634.67999999999995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108</v>
      </c>
      <c r="F129" s="43" t="s">
        <v>69</v>
      </c>
      <c r="G129" s="43">
        <v>7.32</v>
      </c>
      <c r="H129" s="43">
        <v>4.1399999999999997</v>
      </c>
      <c r="I129" s="43">
        <v>16.12</v>
      </c>
      <c r="J129" s="43">
        <v>131.34</v>
      </c>
      <c r="K129" s="44" t="s">
        <v>109</v>
      </c>
      <c r="L129" s="43"/>
    </row>
    <row r="130" spans="1:12" ht="15">
      <c r="A130" s="14"/>
      <c r="B130" s="15"/>
      <c r="C130" s="11"/>
      <c r="D130" s="7" t="s">
        <v>28</v>
      </c>
      <c r="E130" s="42" t="s">
        <v>110</v>
      </c>
      <c r="F130" s="43" t="s">
        <v>72</v>
      </c>
      <c r="G130" s="43">
        <v>14.1</v>
      </c>
      <c r="H130" s="43">
        <v>9.2200000000000006</v>
      </c>
      <c r="I130" s="43">
        <v>1.98</v>
      </c>
      <c r="J130" s="43">
        <v>147.56</v>
      </c>
      <c r="K130" s="44" t="s">
        <v>111</v>
      </c>
      <c r="L130" s="43"/>
    </row>
    <row r="131" spans="1:12" ht="15">
      <c r="A131" s="14"/>
      <c r="B131" s="15"/>
      <c r="C131" s="11"/>
      <c r="D131" s="7" t="s">
        <v>29</v>
      </c>
      <c r="E131" s="42" t="s">
        <v>112</v>
      </c>
      <c r="F131" s="43" t="s">
        <v>113</v>
      </c>
      <c r="G131" s="43">
        <v>2.87</v>
      </c>
      <c r="H131" s="43">
        <v>3.57</v>
      </c>
      <c r="I131" s="43">
        <v>22.9</v>
      </c>
      <c r="J131" s="43">
        <v>135.53</v>
      </c>
      <c r="K131" s="44" t="s">
        <v>114</v>
      </c>
      <c r="L131" s="43"/>
    </row>
    <row r="132" spans="1:12" ht="15">
      <c r="A132" s="14"/>
      <c r="B132" s="15"/>
      <c r="C132" s="11"/>
      <c r="D132" s="7" t="s">
        <v>30</v>
      </c>
      <c r="E132" s="42" t="s">
        <v>115</v>
      </c>
      <c r="F132" s="43" t="s">
        <v>51</v>
      </c>
      <c r="G132" s="43">
        <v>0.18</v>
      </c>
      <c r="H132" s="43">
        <v>0.18</v>
      </c>
      <c r="I132" s="43">
        <v>32.06</v>
      </c>
      <c r="J132" s="43">
        <v>126.22</v>
      </c>
      <c r="K132" s="44" t="s">
        <v>78</v>
      </c>
      <c r="L132" s="43"/>
    </row>
    <row r="133" spans="1:12" ht="15">
      <c r="A133" s="14"/>
      <c r="B133" s="15"/>
      <c r="C133" s="11"/>
      <c r="D133" s="7" t="s">
        <v>31</v>
      </c>
      <c r="E133" s="42" t="s">
        <v>65</v>
      </c>
      <c r="F133" s="43" t="s">
        <v>53</v>
      </c>
      <c r="G133" s="43">
        <v>2</v>
      </c>
      <c r="H133" s="43">
        <v>0.57999999999999996</v>
      </c>
      <c r="I133" s="43">
        <v>16.89</v>
      </c>
      <c r="J133" s="43">
        <v>81.2</v>
      </c>
      <c r="K133" s="44" t="s">
        <v>66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26.470000000000002</v>
      </c>
      <c r="H137" s="19">
        <f t="shared" si="64"/>
        <v>17.689999999999998</v>
      </c>
      <c r="I137" s="19">
        <f t="shared" si="64"/>
        <v>89.95</v>
      </c>
      <c r="J137" s="19">
        <f t="shared" si="64"/>
        <v>621.85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240</v>
      </c>
      <c r="G138" s="32">
        <f t="shared" ref="G138" si="66">G127+G137</f>
        <v>47.25</v>
      </c>
      <c r="H138" s="32">
        <f t="shared" ref="H138" si="67">H127+H137</f>
        <v>43.209999999999994</v>
      </c>
      <c r="I138" s="32">
        <f t="shared" ref="I138" si="68">I127+I137</f>
        <v>169.31</v>
      </c>
      <c r="J138" s="32">
        <f t="shared" ref="J138:L138" si="69">J127+J137</f>
        <v>1256.53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131</v>
      </c>
      <c r="F139" s="40">
        <v>170</v>
      </c>
      <c r="G139" s="40">
        <v>46</v>
      </c>
      <c r="H139" s="40">
        <v>16</v>
      </c>
      <c r="I139" s="40">
        <v>87</v>
      </c>
      <c r="J139" s="40">
        <v>567</v>
      </c>
      <c r="K139" s="41">
        <v>765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39</v>
      </c>
      <c r="F141" s="43">
        <v>230</v>
      </c>
      <c r="G141" s="43">
        <v>0</v>
      </c>
      <c r="H141" s="43">
        <v>0</v>
      </c>
      <c r="I141" s="43">
        <v>13</v>
      </c>
      <c r="J141" s="43">
        <v>57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46</v>
      </c>
      <c r="H146" s="19">
        <f t="shared" si="70"/>
        <v>16</v>
      </c>
      <c r="I146" s="19">
        <f t="shared" si="70"/>
        <v>100</v>
      </c>
      <c r="J146" s="19">
        <f t="shared" si="70"/>
        <v>624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116</v>
      </c>
      <c r="F148" s="43" t="s">
        <v>117</v>
      </c>
      <c r="G148" s="43">
        <v>8.5500000000000007</v>
      </c>
      <c r="H148" s="43">
        <v>6.29</v>
      </c>
      <c r="I148" s="43">
        <v>12.24</v>
      </c>
      <c r="J148" s="43">
        <v>139.56</v>
      </c>
      <c r="K148" s="44" t="s">
        <v>118</v>
      </c>
      <c r="L148" s="43"/>
    </row>
    <row r="149" spans="1:12" ht="15">
      <c r="A149" s="23"/>
      <c r="B149" s="15"/>
      <c r="C149" s="11"/>
      <c r="D149" s="7" t="s">
        <v>28</v>
      </c>
      <c r="E149" s="42" t="s">
        <v>88</v>
      </c>
      <c r="F149" s="43">
        <v>225</v>
      </c>
      <c r="G149" s="43">
        <v>23</v>
      </c>
      <c r="H149" s="43">
        <v>25</v>
      </c>
      <c r="I149" s="43">
        <v>56</v>
      </c>
      <c r="J149" s="43">
        <v>522</v>
      </c>
      <c r="K149" s="44" t="s">
        <v>85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97</v>
      </c>
      <c r="F151" s="43" t="s">
        <v>51</v>
      </c>
      <c r="G151" s="43">
        <v>0.25</v>
      </c>
      <c r="H151" s="43">
        <v>0.25</v>
      </c>
      <c r="I151" s="43">
        <v>29.26</v>
      </c>
      <c r="J151" s="43">
        <v>117.44</v>
      </c>
      <c r="K151" s="44" t="s">
        <v>98</v>
      </c>
      <c r="L151" s="43"/>
    </row>
    <row r="152" spans="1:12" ht="15">
      <c r="A152" s="23"/>
      <c r="B152" s="15"/>
      <c r="C152" s="11"/>
      <c r="D152" s="7" t="s">
        <v>31</v>
      </c>
      <c r="E152" s="42" t="s">
        <v>65</v>
      </c>
      <c r="F152" s="43" t="s">
        <v>53</v>
      </c>
      <c r="G152" s="43">
        <v>2</v>
      </c>
      <c r="H152" s="43">
        <v>0.57999999999999996</v>
      </c>
      <c r="I152" s="43">
        <v>16.89</v>
      </c>
      <c r="J152" s="43">
        <v>81.2</v>
      </c>
      <c r="K152" s="44" t="s">
        <v>66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225</v>
      </c>
      <c r="G156" s="19">
        <f t="shared" ref="G156:J156" si="72">SUM(G147:G155)</f>
        <v>33.799999999999997</v>
      </c>
      <c r="H156" s="19">
        <f t="shared" si="72"/>
        <v>32.119999999999997</v>
      </c>
      <c r="I156" s="19">
        <f t="shared" si="72"/>
        <v>114.39</v>
      </c>
      <c r="J156" s="19">
        <f t="shared" si="72"/>
        <v>860.2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625</v>
      </c>
      <c r="G157" s="32">
        <f t="shared" ref="G157" si="74">G146+G156</f>
        <v>79.8</v>
      </c>
      <c r="H157" s="32">
        <f t="shared" ref="H157" si="75">H146+H156</f>
        <v>48.12</v>
      </c>
      <c r="I157" s="32">
        <f t="shared" ref="I157" si="76">I146+I156</f>
        <v>214.39</v>
      </c>
      <c r="J157" s="32">
        <f t="shared" ref="J157:L157" si="77">J146+J156</f>
        <v>1484.2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121</v>
      </c>
      <c r="F158" s="40" t="s">
        <v>122</v>
      </c>
      <c r="G158" s="40">
        <v>14</v>
      </c>
      <c r="H158" s="40">
        <v>13.85</v>
      </c>
      <c r="I158" s="40">
        <v>38.229999999999997</v>
      </c>
      <c r="J158" s="40">
        <v>333.07</v>
      </c>
      <c r="K158" s="41" t="s">
        <v>123</v>
      </c>
      <c r="L158" s="40"/>
    </row>
    <row r="159" spans="1:12" ht="15">
      <c r="A159" s="23"/>
      <c r="B159" s="15"/>
      <c r="C159" s="11"/>
      <c r="D159" s="6"/>
      <c r="E159" s="42" t="s">
        <v>119</v>
      </c>
      <c r="F159" s="43" t="s">
        <v>53</v>
      </c>
      <c r="G159" s="43">
        <v>5.08</v>
      </c>
      <c r="H159" s="43">
        <v>4.5999999999999996</v>
      </c>
      <c r="I159" s="43">
        <v>0.28000000000000003</v>
      </c>
      <c r="J159" s="43">
        <v>62.8</v>
      </c>
      <c r="K159" s="44" t="s">
        <v>120</v>
      </c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230</v>
      </c>
      <c r="G160" s="43">
        <v>0</v>
      </c>
      <c r="H160" s="43">
        <v>0</v>
      </c>
      <c r="I160" s="43">
        <v>13</v>
      </c>
      <c r="J160" s="43">
        <v>56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 t="s">
        <v>53</v>
      </c>
      <c r="G161" s="43">
        <v>2.6</v>
      </c>
      <c r="H161" s="43">
        <v>0.52</v>
      </c>
      <c r="I161" s="43">
        <v>17.36</v>
      </c>
      <c r="J161" s="43">
        <v>86.28</v>
      </c>
      <c r="K161" s="44" t="s">
        <v>54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230</v>
      </c>
      <c r="G165" s="19">
        <f t="shared" ref="G165:J165" si="78">SUM(G158:G164)</f>
        <v>21.68</v>
      </c>
      <c r="H165" s="19">
        <f t="shared" si="78"/>
        <v>18.97</v>
      </c>
      <c r="I165" s="19">
        <f t="shared" si="78"/>
        <v>68.87</v>
      </c>
      <c r="J165" s="19">
        <f t="shared" si="78"/>
        <v>538.15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79</v>
      </c>
      <c r="F167" s="43" t="s">
        <v>69</v>
      </c>
      <c r="G167" s="43">
        <v>7.52</v>
      </c>
      <c r="H167" s="43">
        <v>6.12</v>
      </c>
      <c r="I167" s="43">
        <v>5.72</v>
      </c>
      <c r="J167" s="43">
        <v>108.82</v>
      </c>
      <c r="K167" s="44" t="s">
        <v>124</v>
      </c>
      <c r="L167" s="43"/>
    </row>
    <row r="168" spans="1:12" ht="15">
      <c r="A168" s="23"/>
      <c r="B168" s="15"/>
      <c r="C168" s="11"/>
      <c r="D168" s="7" t="s">
        <v>28</v>
      </c>
      <c r="E168" s="42" t="s">
        <v>127</v>
      </c>
      <c r="F168" s="43">
        <v>230</v>
      </c>
      <c r="G168" s="43">
        <v>33</v>
      </c>
      <c r="H168" s="43">
        <v>13</v>
      </c>
      <c r="I168" s="43">
        <v>54</v>
      </c>
      <c r="J168" s="43">
        <v>466</v>
      </c>
      <c r="K168" s="44" t="s">
        <v>95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8">
      <c r="A170" s="23"/>
      <c r="B170" s="15"/>
      <c r="C170" s="11"/>
      <c r="D170" s="7" t="s">
        <v>30</v>
      </c>
      <c r="E170" s="42" t="s">
        <v>125</v>
      </c>
      <c r="F170" s="43" t="s">
        <v>51</v>
      </c>
      <c r="G170" s="43">
        <v>0</v>
      </c>
      <c r="H170" s="43">
        <v>0</v>
      </c>
      <c r="I170" s="43">
        <v>31.05</v>
      </c>
      <c r="J170" s="43">
        <v>119.58</v>
      </c>
      <c r="K170" s="44" t="s">
        <v>126</v>
      </c>
      <c r="L170" s="43"/>
    </row>
    <row r="171" spans="1:12" ht="15">
      <c r="A171" s="23"/>
      <c r="B171" s="15"/>
      <c r="C171" s="11"/>
      <c r="D171" s="7" t="s">
        <v>31</v>
      </c>
      <c r="E171" s="42" t="s">
        <v>65</v>
      </c>
      <c r="F171" s="43" t="s">
        <v>53</v>
      </c>
      <c r="G171" s="43">
        <v>2</v>
      </c>
      <c r="H171" s="43">
        <v>0.57999999999999996</v>
      </c>
      <c r="I171" s="43">
        <v>16.89</v>
      </c>
      <c r="J171" s="43">
        <v>81.2</v>
      </c>
      <c r="K171" s="44" t="s">
        <v>66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230</v>
      </c>
      <c r="G175" s="19">
        <f t="shared" ref="G175:J175" si="80">SUM(G166:G174)</f>
        <v>42.519999999999996</v>
      </c>
      <c r="H175" s="19">
        <f t="shared" si="80"/>
        <v>19.7</v>
      </c>
      <c r="I175" s="19">
        <f t="shared" si="80"/>
        <v>107.66</v>
      </c>
      <c r="J175" s="19">
        <f t="shared" si="80"/>
        <v>775.6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460</v>
      </c>
      <c r="G176" s="32">
        <f t="shared" ref="G176" si="82">G165+G175</f>
        <v>64.199999999999989</v>
      </c>
      <c r="H176" s="32">
        <f t="shared" ref="H176" si="83">H165+H175</f>
        <v>38.67</v>
      </c>
      <c r="I176" s="32">
        <f t="shared" ref="I176" si="84">I165+I175</f>
        <v>176.53</v>
      </c>
      <c r="J176" s="32">
        <f t="shared" ref="J176:L176" si="85">J165+J175</f>
        <v>1313.75</v>
      </c>
      <c r="K176" s="32"/>
      <c r="L176" s="32">
        <f t="shared" si="85"/>
        <v>0</v>
      </c>
    </row>
    <row r="177" spans="1:12" ht="28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 t="s">
        <v>48</v>
      </c>
      <c r="G177" s="40">
        <v>9.14</v>
      </c>
      <c r="H177" s="40">
        <v>9.68</v>
      </c>
      <c r="I177" s="40">
        <v>50.85</v>
      </c>
      <c r="J177" s="40">
        <v>319.39999999999998</v>
      </c>
      <c r="K177" s="41" t="s">
        <v>49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 t="s">
        <v>51</v>
      </c>
      <c r="G179" s="43">
        <v>0.18</v>
      </c>
      <c r="H179" s="43">
        <v>0</v>
      </c>
      <c r="I179" s="43">
        <v>13</v>
      </c>
      <c r="J179" s="43">
        <v>56.4</v>
      </c>
      <c r="K179" s="44" t="s">
        <v>106</v>
      </c>
      <c r="L179" s="43"/>
    </row>
    <row r="180" spans="1:12" ht="15">
      <c r="A180" s="23"/>
      <c r="B180" s="15"/>
      <c r="C180" s="11"/>
      <c r="D180" s="7" t="s">
        <v>23</v>
      </c>
      <c r="E180" s="42" t="s">
        <v>128</v>
      </c>
      <c r="F180" s="43">
        <v>55</v>
      </c>
      <c r="G180" s="43">
        <v>5</v>
      </c>
      <c r="H180" s="43">
        <v>6</v>
      </c>
      <c r="I180" s="43">
        <v>18</v>
      </c>
      <c r="J180" s="43">
        <v>170</v>
      </c>
      <c r="K180" s="44">
        <v>15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</v>
      </c>
      <c r="G184" s="19">
        <f t="shared" ref="G184:J184" si="86">SUM(G177:G183)</f>
        <v>14.32</v>
      </c>
      <c r="H184" s="19">
        <f t="shared" si="86"/>
        <v>15.68</v>
      </c>
      <c r="I184" s="19">
        <f t="shared" si="86"/>
        <v>81.849999999999994</v>
      </c>
      <c r="J184" s="19">
        <f t="shared" si="86"/>
        <v>545.79999999999995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84</v>
      </c>
      <c r="F186" s="43" t="s">
        <v>69</v>
      </c>
      <c r="G186" s="43">
        <v>7.2</v>
      </c>
      <c r="H186" s="43">
        <v>6.08</v>
      </c>
      <c r="I186" s="43">
        <v>7.66</v>
      </c>
      <c r="J186" s="43">
        <v>114.3</v>
      </c>
      <c r="K186" s="44" t="s">
        <v>129</v>
      </c>
      <c r="L186" s="43"/>
    </row>
    <row r="187" spans="1:12" ht="15">
      <c r="A187" s="23"/>
      <c r="B187" s="15"/>
      <c r="C187" s="11"/>
      <c r="D187" s="7" t="s">
        <v>28</v>
      </c>
      <c r="E187" s="42" t="s">
        <v>132</v>
      </c>
      <c r="F187" s="43">
        <v>240</v>
      </c>
      <c r="G187" s="43">
        <v>15</v>
      </c>
      <c r="H187" s="43">
        <v>15</v>
      </c>
      <c r="I187" s="43">
        <v>34</v>
      </c>
      <c r="J187" s="43">
        <v>309</v>
      </c>
      <c r="K187" s="44">
        <v>268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115</v>
      </c>
      <c r="F189" s="43" t="s">
        <v>51</v>
      </c>
      <c r="G189" s="43">
        <v>0.18</v>
      </c>
      <c r="H189" s="43">
        <v>0.18</v>
      </c>
      <c r="I189" s="43">
        <v>32.06</v>
      </c>
      <c r="J189" s="43">
        <v>126.22</v>
      </c>
      <c r="K189" s="44" t="s">
        <v>78</v>
      </c>
      <c r="L189" s="43"/>
    </row>
    <row r="190" spans="1:12" ht="15">
      <c r="A190" s="23"/>
      <c r="B190" s="15"/>
      <c r="C190" s="11"/>
      <c r="D190" s="7" t="s">
        <v>31</v>
      </c>
      <c r="E190" s="42" t="s">
        <v>65</v>
      </c>
      <c r="F190" s="43" t="s">
        <v>53</v>
      </c>
      <c r="G190" s="43">
        <v>2</v>
      </c>
      <c r="H190" s="43">
        <v>0.57999999999999996</v>
      </c>
      <c r="I190" s="43">
        <v>16.89</v>
      </c>
      <c r="J190" s="43">
        <v>81.2</v>
      </c>
      <c r="K190" s="44" t="s">
        <v>66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240</v>
      </c>
      <c r="G194" s="19">
        <f t="shared" ref="G194:J194" si="88">SUM(G185:G193)</f>
        <v>24.38</v>
      </c>
      <c r="H194" s="19">
        <f t="shared" si="88"/>
        <v>21.839999999999996</v>
      </c>
      <c r="I194" s="19">
        <f t="shared" si="88"/>
        <v>90.61</v>
      </c>
      <c r="J194" s="19">
        <f t="shared" si="88"/>
        <v>630.72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295</v>
      </c>
      <c r="G195" s="32">
        <f t="shared" ref="G195" si="90">G184+G194</f>
        <v>38.700000000000003</v>
      </c>
      <c r="H195" s="32">
        <f t="shared" ref="H195" si="91">H184+H194</f>
        <v>37.519999999999996</v>
      </c>
      <c r="I195" s="32">
        <f t="shared" ref="I195" si="92">I184+I194</f>
        <v>172.45999999999998</v>
      </c>
      <c r="J195" s="32">
        <f t="shared" ref="J195:L195" si="93">J184+J194</f>
        <v>1176.52</v>
      </c>
      <c r="K195" s="32"/>
      <c r="L195" s="32">
        <f t="shared" si="93"/>
        <v>0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554.44444444444446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53.863</v>
      </c>
      <c r="H196" s="34">
        <f t="shared" si="94"/>
        <v>41.728999999999999</v>
      </c>
      <c r="I196" s="34">
        <f t="shared" si="94"/>
        <v>182.261</v>
      </c>
      <c r="J196" s="34">
        <f t="shared" si="94"/>
        <v>1309.1990000000001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Резаева</cp:lastModifiedBy>
  <dcterms:created xsi:type="dcterms:W3CDTF">2022-05-16T14:23:56Z</dcterms:created>
  <dcterms:modified xsi:type="dcterms:W3CDTF">2024-09-04T17:43:35Z</dcterms:modified>
</cp:coreProperties>
</file>